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<sst xmlns="http://schemas.openxmlformats.org/spreadsheetml/2006/main" count="148" uniqueCount="72">
  <si>
    <t>永泰县2023年国有建设用地供应宗地表</t>
  </si>
  <si>
    <t>制表日期：2023年3月15日                                                       单位:亩</t>
  </si>
  <si>
    <t>序号</t>
  </si>
  <si>
    <t>项目名称</t>
  </si>
  <si>
    <t>位置</t>
  </si>
  <si>
    <t>拟出让面积</t>
  </si>
  <si>
    <t>用途</t>
  </si>
  <si>
    <t>供地方式</t>
  </si>
  <si>
    <t>住宅</t>
  </si>
  <si>
    <t>商服</t>
  </si>
  <si>
    <t>备注</t>
  </si>
  <si>
    <t>（一）住房供应计划</t>
  </si>
  <si>
    <t>城峰小东坑A-25地块</t>
  </si>
  <si>
    <t>城峰镇</t>
  </si>
  <si>
    <t>商住</t>
  </si>
  <si>
    <t>公开出让</t>
  </si>
  <si>
    <t>存量（部分列入中小型商品房）</t>
  </si>
  <si>
    <t>县蜜饯厂地块</t>
  </si>
  <si>
    <t>县水利局周边地块</t>
  </si>
  <si>
    <t>樟城镇</t>
  </si>
  <si>
    <t>梧桐镇客运站地块</t>
  </si>
  <si>
    <t>梧桐镇</t>
  </si>
  <si>
    <t>合计</t>
  </si>
  <si>
    <t>县区棚户区改造项目</t>
  </si>
  <si>
    <t>小东坑安置房</t>
  </si>
  <si>
    <t>安置房</t>
  </si>
  <si>
    <t>协议出让</t>
  </si>
  <si>
    <t>汤洋安置房（二期）</t>
  </si>
  <si>
    <t>（二）商服用地</t>
  </si>
  <si>
    <t>丹云野生动植物园</t>
  </si>
  <si>
    <t>丹云乡</t>
  </si>
  <si>
    <t>城南片区B25地块</t>
  </si>
  <si>
    <t>城峰镇刘岐村瓦厂</t>
  </si>
  <si>
    <t>赤壁景区入口综合服务片区</t>
  </si>
  <si>
    <t>葛岭镇</t>
  </si>
  <si>
    <t>赤壁景区森林康养片区</t>
  </si>
  <si>
    <t>中华技师学院片区商服办公楼</t>
  </si>
  <si>
    <t>清凉镇</t>
  </si>
  <si>
    <t>（三）工业用地</t>
  </si>
  <si>
    <t>城峰太原组团A-16地块</t>
  </si>
  <si>
    <t>工业</t>
  </si>
  <si>
    <t>2023年2月7日拍卖成交</t>
  </si>
  <si>
    <t>梧桐工业园区二期地块</t>
  </si>
  <si>
    <t>梧桐王前坑新型建材厂扩建地块</t>
  </si>
  <si>
    <t>梧桐王前坑商品混凝土地块</t>
  </si>
  <si>
    <t>塘前官烈电商产业园</t>
  </si>
  <si>
    <t>塘前乡</t>
  </si>
  <si>
    <t>嵩口淡李干产业项目</t>
  </si>
  <si>
    <t>嵩口镇</t>
  </si>
  <si>
    <t>（四）公共管理与服务用地</t>
  </si>
  <si>
    <t>赤锡乡闽台融合文旅项目</t>
  </si>
  <si>
    <t>赤锡乡</t>
  </si>
  <si>
    <t>公服</t>
  </si>
  <si>
    <t>小东坑公共公园景观</t>
  </si>
  <si>
    <t>合并出让，竞得人配建</t>
  </si>
  <si>
    <t>小东坑公共田径操场</t>
  </si>
  <si>
    <t>永泰县公益性公墓（二期）</t>
  </si>
  <si>
    <t>划拨</t>
  </si>
  <si>
    <t>永泰霞拔35KV输变电工程</t>
  </si>
  <si>
    <t>霞拔乡</t>
  </si>
  <si>
    <t>永泰丹云35KV输变电工程</t>
  </si>
  <si>
    <t>永泰西山110千伏输变电工程</t>
  </si>
  <si>
    <t>大洋镇</t>
  </si>
  <si>
    <t>永泰县嵩口镇区防洪工程</t>
  </si>
  <si>
    <t>（五）交通运输用地</t>
  </si>
  <si>
    <t>小东坑公共市政道路</t>
  </si>
  <si>
    <t>交通运输</t>
  </si>
  <si>
    <t>永泰县东嵩公路东洋至佳洋段公路拓宽改造工程</t>
  </si>
  <si>
    <t>嵩口镇、东洋乡</t>
  </si>
  <si>
    <t>G534线永泰城峰至大洋段公路工程</t>
  </si>
  <si>
    <t>城峰镇、大洋镇</t>
  </si>
  <si>
    <t>年度合计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</si>
</sst>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6" fillId="3" borderId="3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zoomScale="85" zoomScaleNormal="85" topLeftCell="A28" workbookViewId="0">
      <selection activeCell="D45" sqref="D45:F45"/>
    </sheetView>
  </sheetViews>
  <sheetFormatPr defaultColWidth="9" defaultRowHeight="13.5"/>
  <cols>
    <col min="1" max="1" width="5.25" style="6" customWidth="1"/>
    <col min="2" max="2" width="16.6083333333333" style="7" customWidth="1"/>
    <col min="3" max="3" width="8.75" style="3" customWidth="1"/>
    <col min="4" max="4" width="11.625" style="8" customWidth="1"/>
    <col min="5" max="5" width="8.525" style="1" customWidth="1"/>
    <col min="6" max="6" width="9.5" style="1" customWidth="1"/>
    <col min="7" max="7" width="9.625" style="8" customWidth="1"/>
    <col min="8" max="8" width="9.375" style="8" customWidth="1"/>
    <col min="9" max="9" width="13.375" style="9" customWidth="1"/>
    <col min="10" max="10" width="9.375" style="1"/>
    <col min="11" max="11" width="10.375" style="1"/>
    <col min="12" max="12" width="9.375" style="1"/>
    <col min="13" max="14" width="9" style="1"/>
    <col min="15" max="15" width="10.375" style="1"/>
    <col min="16" max="16384" width="9" style="1"/>
  </cols>
  <sheetData>
    <row r="1" s="1" customFormat="1" ht="33" customHeight="1" spans="1:9">
      <c r="A1" s="10" t="s">
        <v>0</v>
      </c>
      <c r="B1" s="11"/>
      <c r="C1" s="10"/>
      <c r="D1" s="12"/>
      <c r="E1" s="10"/>
      <c r="F1" s="10"/>
      <c r="G1" s="12"/>
      <c r="H1" s="12"/>
      <c r="I1" s="52"/>
    </row>
    <row r="2" s="1" customFormat="1" ht="17" customHeight="1" spans="1:9">
      <c r="A2" s="13" t="s">
        <v>1</v>
      </c>
      <c r="B2" s="14"/>
      <c r="C2" s="13"/>
      <c r="D2" s="15"/>
      <c r="E2" s="13"/>
      <c r="F2" s="13"/>
      <c r="G2" s="13"/>
      <c r="H2" s="13"/>
      <c r="I2" s="53"/>
    </row>
    <row r="3" s="2" customFormat="1" ht="41" customHeight="1" spans="1:9">
      <c r="A3" s="16" t="s">
        <v>2</v>
      </c>
      <c r="B3" s="17" t="s">
        <v>3</v>
      </c>
      <c r="C3" s="16" t="s">
        <v>4</v>
      </c>
      <c r="D3" s="18" t="s">
        <v>5</v>
      </c>
      <c r="E3" s="16" t="s">
        <v>6</v>
      </c>
      <c r="F3" s="16" t="s">
        <v>7</v>
      </c>
      <c r="G3" s="18" t="s">
        <v>8</v>
      </c>
      <c r="H3" s="18" t="s">
        <v>9</v>
      </c>
      <c r="I3" s="18" t="s">
        <v>10</v>
      </c>
    </row>
    <row r="4" s="1" customFormat="1" ht="29" customHeight="1" spans="1:9">
      <c r="A4" s="19" t="s">
        <v>11</v>
      </c>
      <c r="B4" s="20"/>
      <c r="C4" s="21"/>
      <c r="D4" s="22"/>
      <c r="E4" s="23"/>
      <c r="F4" s="23"/>
      <c r="G4" s="22"/>
      <c r="H4" s="22"/>
      <c r="I4" s="54"/>
    </row>
    <row r="5" s="1" customFormat="1" ht="45" customHeight="1" spans="1:9">
      <c r="A5" s="24">
        <v>1</v>
      </c>
      <c r="B5" s="25" t="s">
        <v>12</v>
      </c>
      <c r="C5" s="26" t="s">
        <v>13</v>
      </c>
      <c r="D5" s="26">
        <v>28.47</v>
      </c>
      <c r="E5" s="27" t="s">
        <v>14</v>
      </c>
      <c r="F5" s="24" t="s">
        <v>15</v>
      </c>
      <c r="G5" s="28">
        <v>25.62</v>
      </c>
      <c r="H5" s="28">
        <v>2.85</v>
      </c>
      <c r="I5" s="55" t="s">
        <v>16</v>
      </c>
    </row>
    <row r="6" s="1" customFormat="1" ht="45" customHeight="1" spans="1:9">
      <c r="A6" s="24">
        <v>2</v>
      </c>
      <c r="B6" s="29" t="s">
        <v>17</v>
      </c>
      <c r="C6" s="30" t="s">
        <v>13</v>
      </c>
      <c r="D6" s="28">
        <v>48.0345</v>
      </c>
      <c r="E6" s="31" t="s">
        <v>8</v>
      </c>
      <c r="F6" s="24" t="s">
        <v>15</v>
      </c>
      <c r="G6" s="28">
        <v>43.23</v>
      </c>
      <c r="H6" s="28">
        <v>4.8</v>
      </c>
      <c r="I6" s="55" t="s">
        <v>16</v>
      </c>
    </row>
    <row r="7" s="1" customFormat="1" ht="45" customHeight="1" spans="1:9">
      <c r="A7" s="24">
        <v>3</v>
      </c>
      <c r="B7" s="25" t="s">
        <v>18</v>
      </c>
      <c r="C7" s="32" t="s">
        <v>19</v>
      </c>
      <c r="D7" s="28">
        <v>46.49</v>
      </c>
      <c r="E7" s="24" t="s">
        <v>14</v>
      </c>
      <c r="F7" s="24" t="s">
        <v>15</v>
      </c>
      <c r="G7" s="28">
        <v>41.84</v>
      </c>
      <c r="H7" s="28">
        <v>4.65</v>
      </c>
      <c r="I7" s="55" t="s">
        <v>16</v>
      </c>
    </row>
    <row r="8" s="3" customFormat="1" ht="45" customHeight="1" spans="1:9">
      <c r="A8" s="24">
        <v>4</v>
      </c>
      <c r="B8" s="25" t="s">
        <v>20</v>
      </c>
      <c r="C8" s="32" t="s">
        <v>21</v>
      </c>
      <c r="D8" s="26">
        <v>53.77</v>
      </c>
      <c r="E8" s="24" t="s">
        <v>14</v>
      </c>
      <c r="F8" s="24" t="s">
        <v>15</v>
      </c>
      <c r="G8" s="28">
        <v>47.75</v>
      </c>
      <c r="H8" s="28">
        <v>2.51</v>
      </c>
      <c r="I8" s="55" t="s">
        <v>16</v>
      </c>
    </row>
    <row r="9" s="4" customFormat="1" ht="27" customHeight="1" spans="1:9">
      <c r="A9" s="33" t="s">
        <v>22</v>
      </c>
      <c r="B9" s="34"/>
      <c r="C9" s="35"/>
      <c r="D9" s="36">
        <f>SUM(D5:D8)</f>
        <v>176.7645</v>
      </c>
      <c r="E9" s="37"/>
      <c r="F9" s="37"/>
      <c r="G9" s="36">
        <f>SUM(G5:G8)</f>
        <v>158.44</v>
      </c>
      <c r="H9" s="36">
        <f>SUM(H5:H8)</f>
        <v>14.81</v>
      </c>
      <c r="I9" s="56"/>
    </row>
    <row r="10" s="1" customFormat="1" ht="24" customHeight="1" spans="1:9">
      <c r="A10" s="38" t="s">
        <v>23</v>
      </c>
      <c r="B10" s="39"/>
      <c r="C10" s="40"/>
      <c r="D10" s="41"/>
      <c r="E10" s="42"/>
      <c r="F10" s="42"/>
      <c r="G10" s="41"/>
      <c r="H10" s="41"/>
      <c r="I10" s="57"/>
    </row>
    <row r="11" s="1" customFormat="1" ht="38" customHeight="1" spans="1:9">
      <c r="A11" s="43">
        <v>5</v>
      </c>
      <c r="B11" s="25" t="s">
        <v>24</v>
      </c>
      <c r="C11" s="24" t="s">
        <v>13</v>
      </c>
      <c r="D11" s="44">
        <v>58.24</v>
      </c>
      <c r="E11" s="24" t="s">
        <v>25</v>
      </c>
      <c r="F11" s="43" t="s">
        <v>26</v>
      </c>
      <c r="G11" s="44"/>
      <c r="H11" s="44"/>
      <c r="I11" s="58"/>
    </row>
    <row r="12" s="1" customFormat="1" ht="37" customHeight="1" spans="1:9">
      <c r="A12" s="43">
        <v>6</v>
      </c>
      <c r="B12" s="25" t="s">
        <v>27</v>
      </c>
      <c r="C12" s="24" t="s">
        <v>13</v>
      </c>
      <c r="D12" s="44">
        <v>50.66</v>
      </c>
      <c r="E12" s="24" t="s">
        <v>25</v>
      </c>
      <c r="F12" s="43" t="s">
        <v>26</v>
      </c>
      <c r="G12" s="44"/>
      <c r="H12" s="44"/>
      <c r="I12" s="58"/>
    </row>
    <row r="13" s="4" customFormat="1" ht="26" customHeight="1" spans="1:9">
      <c r="A13" s="33" t="s">
        <v>22</v>
      </c>
      <c r="B13" s="34"/>
      <c r="C13" s="35"/>
      <c r="D13" s="36">
        <f>SUM(D11:D12)</f>
        <v>108.9</v>
      </c>
      <c r="E13" s="37"/>
      <c r="F13" s="37"/>
      <c r="G13" s="36"/>
      <c r="H13" s="36"/>
      <c r="I13" s="56"/>
    </row>
    <row r="14" s="5" customFormat="1" ht="30" customHeight="1" spans="1:9">
      <c r="A14" s="38" t="s">
        <v>28</v>
      </c>
      <c r="B14" s="39"/>
      <c r="C14" s="40"/>
      <c r="D14" s="41"/>
      <c r="E14" s="42"/>
      <c r="F14" s="42"/>
      <c r="G14" s="41"/>
      <c r="H14" s="41"/>
      <c r="I14" s="57"/>
    </row>
    <row r="15" s="1" customFormat="1" ht="40" customHeight="1" spans="1:9">
      <c r="A15" s="43">
        <v>7</v>
      </c>
      <c r="B15" s="25" t="s">
        <v>29</v>
      </c>
      <c r="C15" s="31" t="s">
        <v>30</v>
      </c>
      <c r="D15" s="44">
        <v>73.5</v>
      </c>
      <c r="E15" s="45" t="s">
        <v>9</v>
      </c>
      <c r="F15" s="24" t="s">
        <v>15</v>
      </c>
      <c r="G15" s="44"/>
      <c r="H15" s="44">
        <v>43.6</v>
      </c>
      <c r="I15" s="58"/>
    </row>
    <row r="16" s="1" customFormat="1" ht="40" customHeight="1" spans="1:9">
      <c r="A16" s="43">
        <v>8</v>
      </c>
      <c r="B16" s="25" t="s">
        <v>31</v>
      </c>
      <c r="C16" s="31" t="s">
        <v>13</v>
      </c>
      <c r="D16" s="44">
        <v>20.48</v>
      </c>
      <c r="E16" s="45" t="s">
        <v>9</v>
      </c>
      <c r="F16" s="24" t="s">
        <v>15</v>
      </c>
      <c r="G16" s="44"/>
      <c r="H16" s="44">
        <v>20.48</v>
      </c>
      <c r="I16" s="58"/>
    </row>
    <row r="17" s="1" customFormat="1" ht="40" customHeight="1" spans="1:9">
      <c r="A17" s="43">
        <v>9</v>
      </c>
      <c r="B17" s="25" t="s">
        <v>32</v>
      </c>
      <c r="C17" s="31" t="s">
        <v>13</v>
      </c>
      <c r="D17" s="44">
        <v>5</v>
      </c>
      <c r="E17" s="45" t="s">
        <v>9</v>
      </c>
      <c r="F17" s="24" t="s">
        <v>15</v>
      </c>
      <c r="G17" s="44"/>
      <c r="H17" s="44">
        <v>5</v>
      </c>
      <c r="I17" s="58"/>
    </row>
    <row r="18" s="1" customFormat="1" ht="40" customHeight="1" spans="1:9">
      <c r="A18" s="43">
        <v>10</v>
      </c>
      <c r="B18" s="25" t="s">
        <v>33</v>
      </c>
      <c r="C18" s="31" t="s">
        <v>34</v>
      </c>
      <c r="D18" s="44">
        <v>75</v>
      </c>
      <c r="E18" s="45" t="s">
        <v>9</v>
      </c>
      <c r="F18" s="24" t="s">
        <v>15</v>
      </c>
      <c r="G18" s="44"/>
      <c r="H18" s="44">
        <v>75</v>
      </c>
      <c r="I18" s="58"/>
    </row>
    <row r="19" s="1" customFormat="1" ht="40" customHeight="1" spans="1:9">
      <c r="A19" s="43">
        <v>11</v>
      </c>
      <c r="B19" s="25" t="s">
        <v>35</v>
      </c>
      <c r="C19" s="31" t="s">
        <v>34</v>
      </c>
      <c r="D19" s="44">
        <v>300</v>
      </c>
      <c r="E19" s="45" t="s">
        <v>9</v>
      </c>
      <c r="F19" s="24" t="s">
        <v>15</v>
      </c>
      <c r="G19" s="44"/>
      <c r="H19" s="44">
        <v>300</v>
      </c>
      <c r="I19" s="58"/>
    </row>
    <row r="20" s="1" customFormat="1" ht="40" customHeight="1" spans="1:9">
      <c r="A20" s="43">
        <v>12</v>
      </c>
      <c r="B20" s="25" t="s">
        <v>36</v>
      </c>
      <c r="C20" s="24" t="s">
        <v>37</v>
      </c>
      <c r="D20" s="28">
        <v>30</v>
      </c>
      <c r="E20" s="45" t="s">
        <v>9</v>
      </c>
      <c r="F20" s="24" t="s">
        <v>15</v>
      </c>
      <c r="G20" s="44"/>
      <c r="H20" s="28">
        <v>30</v>
      </c>
      <c r="I20" s="58"/>
    </row>
    <row r="21" s="4" customFormat="1" ht="30" customHeight="1" spans="1:9">
      <c r="A21" s="33" t="s">
        <v>22</v>
      </c>
      <c r="B21" s="34"/>
      <c r="C21" s="35"/>
      <c r="D21" s="36">
        <f>SUM(D15:D20)</f>
        <v>503.98</v>
      </c>
      <c r="E21" s="37"/>
      <c r="F21" s="37"/>
      <c r="G21" s="36"/>
      <c r="H21" s="36">
        <f>SUM(H15:H20)</f>
        <v>474.08</v>
      </c>
      <c r="I21" s="56"/>
    </row>
    <row r="22" s="5" customFormat="1" ht="30" customHeight="1" spans="1:9">
      <c r="A22" s="38" t="s">
        <v>38</v>
      </c>
      <c r="B22" s="39"/>
      <c r="C22" s="40"/>
      <c r="D22" s="41"/>
      <c r="E22" s="42"/>
      <c r="F22" s="42"/>
      <c r="G22" s="41"/>
      <c r="H22" s="41"/>
      <c r="I22" s="57"/>
    </row>
    <row r="23" s="5" customFormat="1" ht="40" customHeight="1" spans="1:9">
      <c r="A23" s="43">
        <v>13</v>
      </c>
      <c r="B23" s="25" t="s">
        <v>39</v>
      </c>
      <c r="C23" s="31" t="s">
        <v>13</v>
      </c>
      <c r="D23" s="46">
        <v>40.17</v>
      </c>
      <c r="E23" s="43" t="s">
        <v>40</v>
      </c>
      <c r="F23" s="24" t="s">
        <v>15</v>
      </c>
      <c r="G23" s="36"/>
      <c r="H23" s="36"/>
      <c r="I23" s="55" t="s">
        <v>41</v>
      </c>
    </row>
    <row r="24" s="5" customFormat="1" ht="34" customHeight="1" spans="1:9">
      <c r="A24" s="43">
        <v>14</v>
      </c>
      <c r="B24" s="25" t="s">
        <v>42</v>
      </c>
      <c r="C24" s="31" t="s">
        <v>21</v>
      </c>
      <c r="D24" s="46">
        <v>33.43</v>
      </c>
      <c r="E24" s="43" t="s">
        <v>40</v>
      </c>
      <c r="F24" s="24" t="s">
        <v>15</v>
      </c>
      <c r="G24" s="36"/>
      <c r="H24" s="36"/>
      <c r="I24" s="59"/>
    </row>
    <row r="25" s="1" customFormat="1" ht="33" customHeight="1" spans="1:9">
      <c r="A25" s="43">
        <v>15</v>
      </c>
      <c r="B25" s="25" t="s">
        <v>43</v>
      </c>
      <c r="C25" s="32" t="s">
        <v>21</v>
      </c>
      <c r="D25" s="46">
        <v>36.43</v>
      </c>
      <c r="E25" s="43" t="s">
        <v>40</v>
      </c>
      <c r="F25" s="24" t="s">
        <v>15</v>
      </c>
      <c r="G25" s="44"/>
      <c r="H25" s="44"/>
      <c r="I25" s="58"/>
    </row>
    <row r="26" s="1" customFormat="1" ht="33" customHeight="1" spans="1:9">
      <c r="A26" s="43">
        <v>16</v>
      </c>
      <c r="B26" s="25" t="s">
        <v>44</v>
      </c>
      <c r="C26" s="32" t="s">
        <v>21</v>
      </c>
      <c r="D26" s="46">
        <v>25.82</v>
      </c>
      <c r="E26" s="43" t="s">
        <v>40</v>
      </c>
      <c r="F26" s="24" t="s">
        <v>15</v>
      </c>
      <c r="G26" s="44"/>
      <c r="H26" s="44"/>
      <c r="I26" s="58"/>
    </row>
    <row r="27" s="1" customFormat="1" ht="35" customHeight="1" spans="1:9">
      <c r="A27" s="43">
        <v>17</v>
      </c>
      <c r="B27" s="25" t="s">
        <v>45</v>
      </c>
      <c r="C27" s="32" t="s">
        <v>46</v>
      </c>
      <c r="D27" s="46">
        <v>508</v>
      </c>
      <c r="E27" s="43" t="s">
        <v>40</v>
      </c>
      <c r="F27" s="24" t="s">
        <v>15</v>
      </c>
      <c r="G27" s="44"/>
      <c r="H27" s="44"/>
      <c r="I27" s="58"/>
    </row>
    <row r="28" s="1" customFormat="1" ht="35" customHeight="1" spans="1:9">
      <c r="A28" s="43">
        <v>18</v>
      </c>
      <c r="B28" s="25" t="s">
        <v>47</v>
      </c>
      <c r="C28" s="32" t="s">
        <v>48</v>
      </c>
      <c r="D28" s="46">
        <v>20</v>
      </c>
      <c r="E28" s="43" t="s">
        <v>40</v>
      </c>
      <c r="F28" s="24" t="s">
        <v>15</v>
      </c>
      <c r="G28" s="44"/>
      <c r="H28" s="44"/>
      <c r="I28" s="58"/>
    </row>
    <row r="29" s="4" customFormat="1" ht="30" customHeight="1" spans="1:9">
      <c r="A29" s="33" t="s">
        <v>22</v>
      </c>
      <c r="B29" s="34"/>
      <c r="C29" s="35"/>
      <c r="D29" s="36">
        <v>663.85</v>
      </c>
      <c r="E29" s="37"/>
      <c r="F29" s="37"/>
      <c r="G29" s="36"/>
      <c r="H29" s="36"/>
      <c r="I29" s="56"/>
    </row>
    <row r="30" s="5" customFormat="1" ht="30" customHeight="1" spans="1:9">
      <c r="A30" s="38" t="s">
        <v>49</v>
      </c>
      <c r="B30" s="39"/>
      <c r="C30" s="40"/>
      <c r="D30" s="41"/>
      <c r="E30" s="42"/>
      <c r="F30" s="42"/>
      <c r="G30" s="41"/>
      <c r="H30" s="41"/>
      <c r="I30" s="57"/>
    </row>
    <row r="31" s="1" customFormat="1" ht="38" customHeight="1" spans="1:9">
      <c r="A31" s="43">
        <v>19</v>
      </c>
      <c r="B31" s="25" t="s">
        <v>50</v>
      </c>
      <c r="C31" s="24" t="s">
        <v>51</v>
      </c>
      <c r="D31" s="44">
        <v>5</v>
      </c>
      <c r="E31" s="47" t="s">
        <v>52</v>
      </c>
      <c r="F31" s="24" t="s">
        <v>15</v>
      </c>
      <c r="G31" s="44"/>
      <c r="H31" s="44"/>
      <c r="I31" s="58"/>
    </row>
    <row r="32" s="1" customFormat="1" ht="39" customHeight="1" spans="1:9">
      <c r="A32" s="43">
        <v>20</v>
      </c>
      <c r="B32" s="25" t="s">
        <v>53</v>
      </c>
      <c r="C32" s="24" t="s">
        <v>13</v>
      </c>
      <c r="D32" s="44">
        <v>14.073</v>
      </c>
      <c r="E32" s="47" t="s">
        <v>52</v>
      </c>
      <c r="F32" s="24" t="s">
        <v>15</v>
      </c>
      <c r="G32" s="44"/>
      <c r="H32" s="44"/>
      <c r="I32" s="55" t="s">
        <v>54</v>
      </c>
    </row>
    <row r="33" s="1" customFormat="1" ht="37" customHeight="1" spans="1:9">
      <c r="A33" s="43">
        <v>21</v>
      </c>
      <c r="B33" s="25" t="s">
        <v>55</v>
      </c>
      <c r="C33" s="24" t="s">
        <v>13</v>
      </c>
      <c r="D33" s="44">
        <v>0.8565</v>
      </c>
      <c r="E33" s="47" t="s">
        <v>52</v>
      </c>
      <c r="F33" s="24" t="s">
        <v>15</v>
      </c>
      <c r="G33" s="44"/>
      <c r="H33" s="44"/>
      <c r="I33" s="55" t="s">
        <v>54</v>
      </c>
    </row>
    <row r="34" s="1" customFormat="1" ht="44" customHeight="1" spans="1:9">
      <c r="A34" s="43">
        <v>22</v>
      </c>
      <c r="B34" s="25" t="s">
        <v>56</v>
      </c>
      <c r="C34" s="24" t="s">
        <v>34</v>
      </c>
      <c r="D34" s="44">
        <v>58.86</v>
      </c>
      <c r="E34" s="47" t="s">
        <v>52</v>
      </c>
      <c r="F34" s="43" t="s">
        <v>57</v>
      </c>
      <c r="G34" s="44"/>
      <c r="H34" s="44"/>
      <c r="I34" s="58"/>
    </row>
    <row r="35" s="1" customFormat="1" ht="44" customHeight="1" spans="1:9">
      <c r="A35" s="43">
        <v>23</v>
      </c>
      <c r="B35" s="25" t="s">
        <v>58</v>
      </c>
      <c r="C35" s="24" t="s">
        <v>59</v>
      </c>
      <c r="D35" s="44">
        <v>3.1125</v>
      </c>
      <c r="E35" s="47" t="s">
        <v>52</v>
      </c>
      <c r="F35" s="43" t="s">
        <v>57</v>
      </c>
      <c r="G35" s="44"/>
      <c r="H35" s="44"/>
      <c r="I35" s="58"/>
    </row>
    <row r="36" s="1" customFormat="1" ht="44" customHeight="1" spans="1:9">
      <c r="A36" s="43">
        <v>24</v>
      </c>
      <c r="B36" s="25" t="s">
        <v>60</v>
      </c>
      <c r="C36" s="24" t="s">
        <v>30</v>
      </c>
      <c r="D36" s="44">
        <v>3.969</v>
      </c>
      <c r="E36" s="47" t="s">
        <v>52</v>
      </c>
      <c r="F36" s="43" t="s">
        <v>57</v>
      </c>
      <c r="G36" s="44"/>
      <c r="H36" s="44"/>
      <c r="I36" s="58"/>
    </row>
    <row r="37" s="1" customFormat="1" ht="44" customHeight="1" spans="1:9">
      <c r="A37" s="43">
        <v>25</v>
      </c>
      <c r="B37" s="25" t="s">
        <v>61</v>
      </c>
      <c r="C37" s="24" t="s">
        <v>62</v>
      </c>
      <c r="D37" s="44">
        <v>11.046</v>
      </c>
      <c r="E37" s="47" t="s">
        <v>52</v>
      </c>
      <c r="F37" s="43" t="s">
        <v>57</v>
      </c>
      <c r="G37" s="44"/>
      <c r="H37" s="44"/>
      <c r="I37" s="58"/>
    </row>
    <row r="38" s="1" customFormat="1" ht="44" customHeight="1" spans="1:9">
      <c r="A38" s="43">
        <v>26</v>
      </c>
      <c r="B38" s="25" t="s">
        <v>63</v>
      </c>
      <c r="C38" s="24" t="s">
        <v>48</v>
      </c>
      <c r="D38" s="44">
        <v>57.558</v>
      </c>
      <c r="E38" s="47" t="s">
        <v>52</v>
      </c>
      <c r="F38" s="43" t="s">
        <v>57</v>
      </c>
      <c r="G38" s="44"/>
      <c r="H38" s="44"/>
      <c r="I38" s="58"/>
    </row>
    <row r="39" s="4" customFormat="1" ht="30" customHeight="1" spans="1:9">
      <c r="A39" s="37" t="s">
        <v>22</v>
      </c>
      <c r="B39" s="48"/>
      <c r="C39" s="37"/>
      <c r="D39" s="36">
        <v>154.475</v>
      </c>
      <c r="E39" s="37"/>
      <c r="F39" s="37"/>
      <c r="G39" s="36"/>
      <c r="H39" s="36"/>
      <c r="I39" s="56"/>
    </row>
    <row r="40" s="5" customFormat="1" ht="30" customHeight="1" spans="1:9">
      <c r="A40" s="38" t="s">
        <v>64</v>
      </c>
      <c r="B40" s="39"/>
      <c r="C40" s="40"/>
      <c r="D40" s="41"/>
      <c r="E40" s="42"/>
      <c r="F40" s="42"/>
      <c r="G40" s="41"/>
      <c r="H40" s="41"/>
      <c r="I40" s="57"/>
    </row>
    <row r="41" s="5" customFormat="1" ht="44" customHeight="1" spans="1:9">
      <c r="A41" s="32">
        <v>27</v>
      </c>
      <c r="B41" s="32" t="s">
        <v>65</v>
      </c>
      <c r="C41" s="32" t="s">
        <v>13</v>
      </c>
      <c r="D41" s="32">
        <v>6.384</v>
      </c>
      <c r="E41" s="32" t="s">
        <v>66</v>
      </c>
      <c r="F41" s="32" t="s">
        <v>15</v>
      </c>
      <c r="G41" s="32"/>
      <c r="H41" s="41"/>
      <c r="I41" s="55" t="s">
        <v>54</v>
      </c>
    </row>
    <row r="42" s="5" customFormat="1" ht="45" customHeight="1" spans="1:9">
      <c r="A42" s="32">
        <v>28</v>
      </c>
      <c r="B42" s="32" t="s">
        <v>67</v>
      </c>
      <c r="C42" s="32" t="s">
        <v>68</v>
      </c>
      <c r="D42" s="32">
        <v>216.0465</v>
      </c>
      <c r="E42" s="47" t="s">
        <v>66</v>
      </c>
      <c r="F42" s="43" t="s">
        <v>57</v>
      </c>
      <c r="G42" s="32"/>
      <c r="H42" s="41"/>
      <c r="I42" s="55"/>
    </row>
    <row r="43" s="1" customFormat="1" ht="48" customHeight="1" spans="1:9">
      <c r="A43" s="32">
        <v>29</v>
      </c>
      <c r="B43" s="25" t="s">
        <v>69</v>
      </c>
      <c r="C43" s="24" t="s">
        <v>70</v>
      </c>
      <c r="D43" s="44">
        <v>869.763</v>
      </c>
      <c r="E43" s="47" t="s">
        <v>66</v>
      </c>
      <c r="F43" s="43" t="s">
        <v>57</v>
      </c>
      <c r="G43" s="44"/>
      <c r="H43" s="44"/>
      <c r="I43" s="58"/>
    </row>
    <row r="44" s="4" customFormat="1" ht="30" customHeight="1" spans="1:9">
      <c r="A44" s="33" t="s">
        <v>22</v>
      </c>
      <c r="B44" s="34"/>
      <c r="C44" s="35"/>
      <c r="D44" s="36">
        <v>1092.1935</v>
      </c>
      <c r="E44" s="37"/>
      <c r="F44" s="37"/>
      <c r="G44" s="36"/>
      <c r="H44" s="36"/>
      <c r="I44" s="56"/>
    </row>
    <row r="45" s="4" customFormat="1" ht="30" customHeight="1" spans="1:9">
      <c r="A45" s="33" t="s">
        <v>71</v>
      </c>
      <c r="B45" s="34"/>
      <c r="C45" s="35"/>
      <c r="D45" s="49">
        <f>D44+D39+D29+D21+D13+D9</f>
        <v>2700.163</v>
      </c>
      <c r="E45" s="50"/>
      <c r="F45" s="50"/>
      <c r="G45" s="51"/>
      <c r="H45" s="41"/>
      <c r="I45" s="60"/>
    </row>
  </sheetData>
  <mergeCells count="16">
    <mergeCell ref="A1:I1"/>
    <mergeCell ref="A2:I2"/>
    <mergeCell ref="A4:I4"/>
    <mergeCell ref="A9:C9"/>
    <mergeCell ref="A10:I10"/>
    <mergeCell ref="A13:C13"/>
    <mergeCell ref="A14:I14"/>
    <mergeCell ref="A21:C21"/>
    <mergeCell ref="A22:I22"/>
    <mergeCell ref="A29:C29"/>
    <mergeCell ref="A30:I30"/>
    <mergeCell ref="A39:C39"/>
    <mergeCell ref="A40:I40"/>
    <mergeCell ref="A44:C44"/>
    <mergeCell ref="A45:C45"/>
    <mergeCell ref="D45:F45"/>
  </mergeCells>
  <pageMargins left="0.751388888888889" right="0.751388888888889" top="0.747916666666667" bottom="0.786805555555556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2021-03-30T01:31:00Z</dcterms:created>
  <dcterms:modified xsi:type="dcterms:W3CDTF">2023-03-20T07:26:30Z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