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<sst xmlns="http://schemas.openxmlformats.org/spreadsheetml/2006/main" count="441" uniqueCount="274">
  <si>
    <t>附件3</t>
  </si>
  <si>
    <t>永泰县美丽乡村建设重点县任务分步计划分解责任清单</t>
  </si>
  <si>
    <t>序号</t>
  </si>
  <si>
    <t>分类</t>
  </si>
  <si>
    <t>项目名称</t>
  </si>
  <si>
    <t>年度建设内容</t>
  </si>
  <si>
    <t>年度投资额（万元）</t>
  </si>
  <si>
    <t>资金来源（万元）</t>
  </si>
  <si>
    <t>完成时限</t>
  </si>
  <si>
    <t>责任单位</t>
  </si>
  <si>
    <t>责任人</t>
  </si>
  <si>
    <t>项目所在
主要村</t>
  </si>
  <si>
    <t>中央财政资金</t>
  </si>
  <si>
    <t>其他资金</t>
  </si>
  <si>
    <t>因地制宜的推进村庄建设</t>
  </si>
  <si>
    <t>农村污水治理提升</t>
  </si>
  <si>
    <t>完成嵩口、梧桐、塘前、赤锡等乡镇18个村的农村生活污水提升治理项目。主要通过接驳乡镇污水管网、新建一体化污水处理设施、净化槽、三格式化粪池等。</t>
  </si>
  <si>
    <t>县住建局</t>
  </si>
  <si>
    <t>侯协周</t>
  </si>
  <si>
    <t>嵩口镇道南村、下坂村、梧桐镇潼关村、椿阳村、塘前乡赤鲤村、芋坑村、赤锡乡玉锡村、赤锡村等</t>
  </si>
  <si>
    <t>湿垃圾处理</t>
  </si>
  <si>
    <t>7个农村“家园清洁”试点村各建设一座湿垃圾处理站。</t>
  </si>
  <si>
    <t>县住建局、人居办，相关乡镇人民政府</t>
  </si>
  <si>
    <t>侯协周
黄玉义</t>
  </si>
  <si>
    <t>嵩口镇大喜村、梧桐镇坂埕村、同安镇同安村、赤锡乡赤锡村、富泉乡力华村、葛岭镇东星村、清凉镇清凉村</t>
  </si>
  <si>
    <t>农村人居环境整治及小型公益性基础设施建设</t>
  </si>
  <si>
    <t>全县文明积分制配套建设，制作星级文明户、“美丽庭院”示范户牌子和“门前三包”、村规民约、展示栏、网格示意图等制度牌，“美丽庭院”建设。</t>
  </si>
  <si>
    <t>县人居办、妇联，相关乡镇人民政府</t>
  </si>
  <si>
    <t>黄玉义
郑  宁
相关乡镇乡镇长</t>
  </si>
  <si>
    <t>富泉乡协星村、清凉镇清凉村、葛岭镇东星村等21个乡镇所辖村</t>
  </si>
  <si>
    <t>在21个乡镇所辖村实施农村户厕改造。</t>
  </si>
  <si>
    <t>相关乡镇人民政府</t>
  </si>
  <si>
    <t>相关乡镇乡镇长</t>
  </si>
  <si>
    <t>21个乡镇所辖村</t>
  </si>
  <si>
    <r>
      <t>在大洋镇溪</t>
    </r>
    <r>
      <rPr>
        <sz val="12"/>
        <rFont val="宋体"/>
        <family val="0"/>
      </rPr>
      <t>墘</t>
    </r>
    <r>
      <rPr>
        <sz val="12"/>
        <rFont val="仿宋_GB2312"/>
        <family val="3"/>
      </rPr>
      <t>村、同安镇芹草村、葛岭镇溪洋村、丹云乡赤岸村等村建设公共厕所。</t>
    </r>
  </si>
  <si>
    <t>县文化体育和旅游局，相关乡镇</t>
  </si>
  <si>
    <t>方惠忠
相关乡镇乡镇长</t>
  </si>
  <si>
    <r>
      <t>大洋镇溪</t>
    </r>
    <r>
      <rPr>
        <sz val="12"/>
        <rFont val="宋体"/>
        <family val="0"/>
      </rPr>
      <t>墘</t>
    </r>
    <r>
      <rPr>
        <sz val="12"/>
        <rFont val="仿宋_GB2312"/>
        <family val="3"/>
      </rPr>
      <t>村、同安镇芹草村、葛岭镇溪洋村、丹云乡赤岸村等</t>
    </r>
  </si>
  <si>
    <t>葛岭镇蒲边村布莲坑自然村村机耕路修复及配套设施项目。</t>
  </si>
  <si>
    <t>葛岭镇政府</t>
  </si>
  <si>
    <t>林  秋</t>
  </si>
  <si>
    <t>葛岭镇蒲边村</t>
  </si>
  <si>
    <r>
      <t>葛岭镇溪洋村崩</t>
    </r>
    <r>
      <rPr>
        <sz val="12"/>
        <rFont val="宋体"/>
        <family val="0"/>
      </rPr>
      <t>坵</t>
    </r>
    <r>
      <rPr>
        <sz val="12"/>
        <rFont val="仿宋_GB2312"/>
        <family val="3"/>
      </rPr>
      <t>自然村至青梅场道路拓宽硬化，长1.5公里，路面从4.5米拓宽到6.5米。</t>
    </r>
  </si>
  <si>
    <t>葛岭镇溪洋村</t>
  </si>
  <si>
    <t>葛岭镇溪洋村回垄自然村通村道路建设，长1.635公里。</t>
  </si>
  <si>
    <t>城峰镇凤岭村单兜松至斜村机耕路硬化2.1公里。</t>
  </si>
  <si>
    <t>城峰镇政府</t>
  </si>
  <si>
    <t>郭  永</t>
  </si>
  <si>
    <t>城峰镇凤岭村</t>
  </si>
  <si>
    <t>城峰镇太原村潘濑道路建设。</t>
  </si>
  <si>
    <t>城峰镇太原村</t>
  </si>
  <si>
    <t>富泉乡德洋村坪面机耕路修建硬化，路灯修复。</t>
  </si>
  <si>
    <t>富泉乡政府</t>
  </si>
  <si>
    <t>邱榕森</t>
  </si>
  <si>
    <t>富泉乡德洋村</t>
  </si>
  <si>
    <r>
      <t>富泉乡瑞应村</t>
    </r>
    <r>
      <rPr>
        <sz val="12"/>
        <rFont val="宋体"/>
        <family val="0"/>
      </rPr>
      <t>沶</t>
    </r>
    <r>
      <rPr>
        <sz val="12"/>
        <rFont val="仿宋_GB2312"/>
        <family val="3"/>
      </rPr>
      <t>头桥加宽，村内县道两旁房屋立面改造及环境整治，下洋文体楼至小岭路隔</t>
    </r>
    <r>
      <rPr>
        <sz val="12"/>
        <rFont val="宋体"/>
        <family val="0"/>
      </rPr>
      <t>坵</t>
    </r>
    <r>
      <rPr>
        <sz val="12"/>
        <rFont val="仿宋_GB2312"/>
        <family val="3"/>
      </rPr>
      <t>头道路建设。</t>
    </r>
  </si>
  <si>
    <t>富泉乡瑞应村</t>
  </si>
  <si>
    <t>富泉乡协星村移民点至下峰水库道路提升改造工程，长2.4公里，实施部分路段改弯取直，部分路面拓宽成4.5米，路边绿化美化、房前屋后整治。</t>
  </si>
  <si>
    <t>富泉乡协星村</t>
  </si>
  <si>
    <t>富泉乡芭蕉村民宿周边绿化提升及邻水栈道，栈道长约120米。</t>
  </si>
  <si>
    <t>富泉乡芭蕉村</t>
  </si>
  <si>
    <t>富泉乡力华村公交休闲站点及周边配套设施建设。</t>
  </si>
  <si>
    <t>富泉乡力华村</t>
  </si>
  <si>
    <t>富泉乡蜚安村道路改造及尾林至牛坪路段建设。</t>
  </si>
  <si>
    <t>富泉乡蜚安村</t>
  </si>
  <si>
    <t>富泉乡力星村双溪口农家书屋改造装修工程。</t>
  </si>
  <si>
    <t>富泉乡力星村</t>
  </si>
  <si>
    <t>实施盘谷乡水尾村碓披至井冲垄自然村道路硬化及桥涵建设，荣阳村道路桥涵建设。</t>
  </si>
  <si>
    <t>盘谷乡政府</t>
  </si>
  <si>
    <t>林在杨</t>
  </si>
  <si>
    <t>盘谷乡水尾村、荣阳村</t>
  </si>
  <si>
    <t>建设盘谷乡福坪村伴莲湾通往方壶山道路建设，宽6.5米，长350米。</t>
  </si>
  <si>
    <t>盘谷乡福坪村</t>
  </si>
  <si>
    <t>盘谷乡官村村溪竹栏休闲步道建设。</t>
  </si>
  <si>
    <t>盘谷乡官村村</t>
  </si>
  <si>
    <t>霞拔乡南坑村、福长村、霞拔村、锦安村开展环境整治，清除堆放杂物、拆除养殖棚户、硬化停车场所等。</t>
  </si>
  <si>
    <t>霞拔乡政府</t>
  </si>
  <si>
    <t>林  官</t>
  </si>
  <si>
    <t>霞拔乡南坑村、福长村、霞拔村、锦安村</t>
  </si>
  <si>
    <t>霞拔乡长中村寨下垄至章堂隔两公里路段整修。</t>
  </si>
  <si>
    <t>霞拔乡长中村</t>
  </si>
  <si>
    <t>东洋乡东洋村、东斗村环境整治。</t>
  </si>
  <si>
    <t>东洋乡政府</t>
  </si>
  <si>
    <t>鄢仁镖</t>
  </si>
  <si>
    <t>东洋乡东洋村、东斗村</t>
  </si>
  <si>
    <t>丹云乡前洋村、丹云村沿线开展环境综合整治。</t>
  </si>
  <si>
    <t>丹云乡政府</t>
  </si>
  <si>
    <t>陈齐慧</t>
  </si>
  <si>
    <t>丹云乡前洋村、丹云村等</t>
  </si>
  <si>
    <t>白云乡白云村旧街坊水沟改造。</t>
  </si>
  <si>
    <t>白云乡政府</t>
  </si>
  <si>
    <t>叶新坦</t>
  </si>
  <si>
    <t>白云乡白云村</t>
  </si>
  <si>
    <t>长庆镇先锋村方架至田地山自然村村道拓宽硬化，长1.6公里，宽4米。</t>
  </si>
  <si>
    <t>长庆镇政府</t>
  </si>
  <si>
    <t>叶知津</t>
  </si>
  <si>
    <t>长庆镇先锋村</t>
  </si>
  <si>
    <t>盖洋乡前湖村仙妈桥建设。</t>
  </si>
  <si>
    <t>盖洋乡政府</t>
  </si>
  <si>
    <r>
      <t xml:space="preserve">杨  </t>
    </r>
    <r>
      <rPr>
        <sz val="12"/>
        <rFont val="宋体"/>
        <family val="0"/>
      </rPr>
      <t>赟</t>
    </r>
  </si>
  <si>
    <t>盖洋乡前湖村</t>
  </si>
  <si>
    <t>盖洋乡前湖村仙亭山道路扩建硬化。</t>
  </si>
  <si>
    <t>盖洋乡前湖村仙亭山登山步道建设。</t>
  </si>
  <si>
    <t>红星乡红星村环境提升项目，建设休闲步道约350米。</t>
  </si>
  <si>
    <t>红星乡政府</t>
  </si>
  <si>
    <t>杨忠泰</t>
  </si>
  <si>
    <t>红星乡红星村</t>
  </si>
  <si>
    <r>
      <t>洑</t>
    </r>
    <r>
      <rPr>
        <sz val="12"/>
        <rFont val="仿宋_GB2312"/>
        <family val="3"/>
      </rPr>
      <t>口乡梧村村自然村道路建设约2.5公里，双溪村官林自然村道路建设1.5公里。</t>
    </r>
  </si>
  <si>
    <r>
      <t>洑</t>
    </r>
    <r>
      <rPr>
        <sz val="12"/>
        <rFont val="仿宋_GB2312"/>
        <family val="3"/>
      </rPr>
      <t>口乡政府</t>
    </r>
  </si>
  <si>
    <t>吴宇坚</t>
  </si>
  <si>
    <r>
      <t>洑</t>
    </r>
    <r>
      <rPr>
        <sz val="12"/>
        <rFont val="仿宋_GB2312"/>
        <family val="3"/>
      </rPr>
      <t>口乡梧村村、双溪村</t>
    </r>
  </si>
  <si>
    <r>
      <t>洑</t>
    </r>
    <r>
      <rPr>
        <sz val="12"/>
        <rFont val="仿宋_GB2312"/>
        <family val="3"/>
      </rPr>
      <t>口乡梅村村畲地自然村道路建设。</t>
    </r>
  </si>
  <si>
    <r>
      <t>洑</t>
    </r>
    <r>
      <rPr>
        <sz val="12"/>
        <rFont val="仿宋_GB2312"/>
        <family val="3"/>
      </rPr>
      <t>口乡梅村村</t>
    </r>
  </si>
  <si>
    <r>
      <t>洑</t>
    </r>
    <r>
      <rPr>
        <sz val="12"/>
        <rFont val="仿宋_GB2312"/>
        <family val="3"/>
      </rPr>
      <t>口乡紫山村谷架坪自然村道路建设。</t>
    </r>
  </si>
  <si>
    <r>
      <t>洑</t>
    </r>
    <r>
      <rPr>
        <sz val="12"/>
        <rFont val="仿宋_GB2312"/>
        <family val="3"/>
      </rPr>
      <t>口乡紫山村</t>
    </r>
  </si>
  <si>
    <t>岭路乡凤落村红色革命遗址（旧址）修缮提升。</t>
  </si>
  <si>
    <t>岭路乡政府</t>
  </si>
  <si>
    <t>许燕颖</t>
  </si>
  <si>
    <t>岭路乡凤落村</t>
  </si>
  <si>
    <t>采取多种措施促进转化为美丽经济</t>
  </si>
  <si>
    <t>乡村文旅基础设施提升</t>
  </si>
  <si>
    <t>在梧桐镇春光村、嵩口镇下坂村、同安镇洋头村等村开展美丽乡村建设重点县、乡村振兴示范宣传项目建设。</t>
  </si>
  <si>
    <t>县委乡村振兴办、县农业农村局，相关乡镇</t>
  </si>
  <si>
    <t>郑清钱
黄玉义
相关乡镇乡镇长</t>
  </si>
  <si>
    <t>梧桐镇春光村、嵩口镇下坂村、同安镇洋头村</t>
  </si>
  <si>
    <t>实施红色文化研学基地、景观提升建设，红色文化步道、休闲步道等建设项目。</t>
  </si>
  <si>
    <r>
      <t>岭路乡庄边村、凤落村、嵩口镇赤水村、梧桐镇</t>
    </r>
    <r>
      <rPr>
        <sz val="12"/>
        <rFont val="宋体"/>
        <family val="0"/>
      </rPr>
      <t>坵演村、</t>
    </r>
    <r>
      <rPr>
        <sz val="12"/>
        <rFont val="仿宋_GB2312"/>
        <family val="3"/>
      </rPr>
      <t>大洋镇大展村、盘谷乡新丰村等</t>
    </r>
  </si>
  <si>
    <t>实施5个村农耕文化项目建设。</t>
  </si>
  <si>
    <t>县农业农村局，相关乡镇</t>
  </si>
  <si>
    <t>黄玉义
相关乡镇乡镇长</t>
  </si>
  <si>
    <t>嵩口镇、赤锡乡、盖洋乡、长庆镇等乡镇相关村</t>
  </si>
  <si>
    <t>党建引领经济合作社</t>
  </si>
  <si>
    <t xml:space="preserve"> 依托美丽乡村建设，整合农村红色、绿色和古庄寨堡等文化旅游资源，同时盘活农村闲置学校、厂房、民房等，打造集研学、避暑、养生等一体的乡村旅游产业。通过择优试点、示范带动，实现农民专业合作社多产业联动发展。补助资金主要用于村党组织领办合作社周边道路、房屋立面改造、环境绿化、美化、亮化等配套基础设施建设和示范基地基础设施改造提升，促进合作社引领乡村特色产业发展等。增加村集体收入，并带动村民增收，实现乡村资源转化为美丽经济。</t>
  </si>
  <si>
    <t>各相关乡镇</t>
  </si>
  <si>
    <t>富泉乡协星村、梧桐镇盘富村、白云乡北山村、嵩口镇大喜村、盖洋乡盖洋村等</t>
  </si>
  <si>
    <t>传统农业提档转化美丽经济</t>
  </si>
  <si>
    <t>结合美丽乡村绿化环境项目，转化美丽经济，规整村庄农事建设风貌，开展特色经济作物典型示范，实施1个李果种业创新中心，梧桐镇三富村等10个鲜食李标准化生产基地、梧桐镇埔埕村等4个淡李干加工示范点。</t>
  </si>
  <si>
    <r>
      <t>梧桐镇三富村、白杜村、埔埕村、盖洋乡前湖村、</t>
    </r>
    <r>
      <rPr>
        <sz val="12"/>
        <rFont val="宋体"/>
        <family val="0"/>
      </rPr>
      <t>洑</t>
    </r>
    <r>
      <rPr>
        <sz val="12"/>
        <rFont val="仿宋_GB2312"/>
        <family val="3"/>
      </rPr>
      <t>口乡梧村村、东洋乡周坑村、霞拔乡后官村、霞拔村等村</t>
    </r>
  </si>
  <si>
    <r>
      <t>对传统农业进行提档升级，改善农业种植环境，发展绿色农业。新建盖洋乡盖洋村、大洋镇明星村、红星乡礼柄村、梧桐镇潼关村等4个食用菌栽培基地；建设百香果（赤锡乡焦坪村）、葡萄（赤锡乡双桂村、大洋镇溪</t>
    </r>
    <r>
      <rPr>
        <sz val="12"/>
        <rFont val="宋体"/>
        <family val="0"/>
      </rPr>
      <t>墘</t>
    </r>
    <r>
      <rPr>
        <sz val="12"/>
        <rFont val="仿宋_GB2312"/>
        <family val="3"/>
      </rPr>
      <t>村）、猕猴桃（岭路乡云山村）设施栽培基地，建设柑橘（长庆镇福斗村）、桃（葛岭镇巫洋村）、梨（白云乡北山村）等特色水果标准化种植基地；建设</t>
    </r>
    <r>
      <rPr>
        <sz val="12"/>
        <rFont val="宋体"/>
        <family val="0"/>
      </rPr>
      <t>洑</t>
    </r>
    <r>
      <rPr>
        <sz val="12"/>
        <rFont val="仿宋_GB2312"/>
        <family val="3"/>
      </rPr>
      <t>口乡紫山村绿色生态茶园。</t>
    </r>
  </si>
  <si>
    <t>县农业农村局</t>
  </si>
  <si>
    <t>黄玉义</t>
  </si>
  <si>
    <r>
      <t>盖洋乡盖洋村、大洋镇明星村、红星乡礼柄村、梧桐镇潼关村、赤锡乡焦坪村、双桂村、大洋镇溪</t>
    </r>
    <r>
      <rPr>
        <sz val="12"/>
        <rFont val="宋体"/>
        <family val="0"/>
      </rPr>
      <t>墘</t>
    </r>
    <r>
      <rPr>
        <sz val="12"/>
        <rFont val="仿宋_GB2312"/>
        <family val="3"/>
      </rPr>
      <t>村、岭路乡云山村、长庆镇福斗村、葛岭镇巫洋村、白云乡北山村、</t>
    </r>
    <r>
      <rPr>
        <sz val="12"/>
        <rFont val="宋体"/>
        <family val="0"/>
      </rPr>
      <t>洑</t>
    </r>
    <r>
      <rPr>
        <sz val="12"/>
        <rFont val="仿宋_GB2312"/>
        <family val="3"/>
      </rPr>
      <t>口乡紫山村</t>
    </r>
  </si>
  <si>
    <t>改善农业生态环境项目</t>
  </si>
  <si>
    <t>发展绿色种养，推广稻渔综合种养技术面积800亩，种植油菜花500亩。建设水肥一体化示范项目500亩，种植紫云英2000亩，种植马铃薯示范片200亩，提升农业生态环境。</t>
  </si>
  <si>
    <r>
      <t>梧桐镇</t>
    </r>
    <r>
      <rPr>
        <sz val="12"/>
        <rFont val="宋体"/>
        <family val="0"/>
      </rPr>
      <t>坵</t>
    </r>
    <r>
      <rPr>
        <sz val="12"/>
        <rFont val="仿宋_GB2312"/>
        <family val="3"/>
      </rPr>
      <t>演村、盘谷乡官村村、盖洋乡盖洋村等</t>
    </r>
  </si>
  <si>
    <t>为提升现有美丽乡村整体环境，开展整治农业面源污染，建立农药包装废弃物和废旧农用薄膜回收点40个，在城关成立回收总站，回收与处置数量30吨。填埋废弃农村沼气池50口，示范推广可降解地膜0.4万亩。提升淡水水环境，水质达标排放，净化乡村水域，优化生态环境。</t>
  </si>
  <si>
    <t>城峰镇刘岐村、葛岭镇万石村、同安镇樟坂村、盖洋乡盖洋村等</t>
  </si>
  <si>
    <t>建设重点要串珠成链提升乡村风貌</t>
  </si>
  <si>
    <t>大樟溪沿线美丽村庄及乡村振兴示范带</t>
  </si>
  <si>
    <t>梧桐镇民主村凤凰街改造项目。实施雨污分流、强弱电管网改造，路旁绿化，三岔口立面改造，路面硬化等。</t>
  </si>
  <si>
    <t>梧桐镇政府</t>
  </si>
  <si>
    <t>林昌栋</t>
  </si>
  <si>
    <t>梧桐镇民主村</t>
  </si>
  <si>
    <t>梧桐镇春光村沿溪护岸提升、步道建设。</t>
  </si>
  <si>
    <t>梧桐镇春光村</t>
  </si>
  <si>
    <t>梧桐镇白杜村环村道路建设。</t>
  </si>
  <si>
    <t>梧桐镇白杜村</t>
  </si>
  <si>
    <r>
      <t>梧桐镇</t>
    </r>
    <r>
      <rPr>
        <sz val="12"/>
        <rFont val="宋体"/>
        <family val="0"/>
      </rPr>
      <t>坵</t>
    </r>
    <r>
      <rPr>
        <sz val="12"/>
        <rFont val="仿宋_GB2312"/>
        <family val="3"/>
      </rPr>
      <t>演村村庄绿化。</t>
    </r>
  </si>
  <si>
    <t>梧桐镇政府
县林业局</t>
  </si>
  <si>
    <t>林昌栋
张义文</t>
  </si>
  <si>
    <r>
      <t>梧桐镇</t>
    </r>
    <r>
      <rPr>
        <sz val="12"/>
        <rFont val="宋体"/>
        <family val="0"/>
      </rPr>
      <t>坵</t>
    </r>
    <r>
      <rPr>
        <sz val="12"/>
        <rFont val="仿宋_GB2312"/>
        <family val="3"/>
      </rPr>
      <t>演村</t>
    </r>
  </si>
  <si>
    <r>
      <t>梧桐镇</t>
    </r>
    <r>
      <rPr>
        <sz val="12"/>
        <rFont val="宋体"/>
        <family val="0"/>
      </rPr>
      <t>坵</t>
    </r>
    <r>
      <rPr>
        <sz val="12"/>
        <rFont val="仿宋_GB2312"/>
        <family val="3"/>
      </rPr>
      <t>演村农房外立面改造。</t>
    </r>
  </si>
  <si>
    <t>梧桐镇汤埕村村庄绿化。</t>
  </si>
  <si>
    <t>梧桐镇政府      县林业局</t>
  </si>
  <si>
    <t>梧桐镇汤埕村</t>
  </si>
  <si>
    <t>梧桐镇汤埕村农房立面改造。</t>
  </si>
  <si>
    <t>梧桐镇潼关村福公亭至潼关阁段环境整治提升项目。</t>
  </si>
  <si>
    <t>梧桐镇潼关村</t>
  </si>
  <si>
    <t>梧桐镇三富村蓝莓示范基地配套设施建设。</t>
  </si>
  <si>
    <t>梧桐镇政府、县农业农村局</t>
  </si>
  <si>
    <t>林昌栋、黄玉义</t>
  </si>
  <si>
    <t>梧桐镇三富村</t>
  </si>
  <si>
    <t>梧桐镇三富村村庄规划及村道整改。</t>
  </si>
  <si>
    <t>梧桐镇圳南村村庄基础设施配套工程。</t>
  </si>
  <si>
    <t>梧桐镇圳南村</t>
  </si>
  <si>
    <t>梧桐镇圳南村幸福院外立面改造及周边环境整治。</t>
  </si>
  <si>
    <t>梧桐镇圳南村部至南坂榕树下环境整治提升项目。</t>
  </si>
  <si>
    <t>梧桐镇溪北村村内基础设施配套工程。</t>
  </si>
  <si>
    <t>梧桐镇溪北村</t>
  </si>
  <si>
    <t>梧桐镇溪北村上溪口通往贻庆堂厝道路拓宽修缮，长250米，路边垃圾收集亭建设。</t>
  </si>
  <si>
    <t>梧桐镇溪北村溪玉线路面硬化。</t>
  </si>
  <si>
    <t>梧桐镇溪北村玉支线机耕路建设。</t>
  </si>
  <si>
    <t>梧桐镇盘富村过路潭步道建设。</t>
  </si>
  <si>
    <t>梧桐镇盘富村</t>
  </si>
  <si>
    <t>梧桐镇石尾村村部至鼎涸自然村道路修建，新建道路800米，对900米的道路进行路面拓宽至4.5米，同时修复破损路面。</t>
  </si>
  <si>
    <t>梧桐镇石尾村</t>
  </si>
  <si>
    <t>同安镇庄寨周边环境整治提升。</t>
  </si>
  <si>
    <t>同安镇政府</t>
  </si>
  <si>
    <t>范  文</t>
  </si>
  <si>
    <t>同安镇洋尾村、三捷村、同安村</t>
  </si>
  <si>
    <t>改造提升同安村农家书屋，通过建设“同安公益图书馆”，开设电子阅览区、少儿阅览区、成人阅览区、青少年阅览区、报刊阅览区、绘本阅览区等，举办读书沙龙、棋画比赛、故事分享会等活动充实丰富业余文化生活，打造“书香同安”特色文化品牌，推进同安镇洋中村农村品质提升。</t>
  </si>
  <si>
    <t>同安镇洋中村、同安村</t>
  </si>
  <si>
    <t>同安镇洋中村洋中小学前道路整修提升，长260米。</t>
  </si>
  <si>
    <t>同安镇洋中村</t>
  </si>
  <si>
    <t>同安镇官路村机耕路及步道建设、生态茶园等配套设施建设。</t>
  </si>
  <si>
    <t>同安镇政府、县农业农村局</t>
  </si>
  <si>
    <t>范  文
黄玉义</t>
  </si>
  <si>
    <t>同安镇官路村</t>
  </si>
  <si>
    <t>改造同安小学外立面及周边环境整治，开展农学农展体验，展示农耕文化。</t>
  </si>
  <si>
    <t>同安镇同安村</t>
  </si>
  <si>
    <t>同安镇同安村村庄环境整治与停车场建设。</t>
  </si>
  <si>
    <t>同安镇樟坂村整村环境整治，亮化、美化提升。</t>
  </si>
  <si>
    <t>同安镇樟坂村</t>
  </si>
  <si>
    <t>同安镇三洋片庄寨周边美化花化及道路两旁绿化提升。</t>
  </si>
  <si>
    <t>同安镇洋尾村、三捷村等</t>
  </si>
  <si>
    <t>同安镇坂头村坂头洋河岸提升，路面建设。</t>
  </si>
  <si>
    <t>同安镇坂头村</t>
  </si>
  <si>
    <t>同安镇尾林村猕猴桃基地配套设施等建设。</t>
  </si>
  <si>
    <t>同安镇政府
县农业农村局</t>
  </si>
  <si>
    <t>同安镇尾林村</t>
  </si>
  <si>
    <t>同安镇占柄村槟榔芋标准化种植基地配套设施建设。</t>
  </si>
  <si>
    <t>同安镇占柄村</t>
  </si>
  <si>
    <t>嵩口镇芦洋村建筑外立面提升改造，统一建筑风貌，有力推动乡村旅游发展。</t>
  </si>
  <si>
    <t>嵩口镇政府</t>
  </si>
  <si>
    <t>余仰东</t>
  </si>
  <si>
    <t>嵩口镇芦洋村</t>
  </si>
  <si>
    <t>嵩口镇下坂村建设一处休闲凉亭和步道。</t>
  </si>
  <si>
    <t>嵩口镇下坂村</t>
  </si>
  <si>
    <t>嵩口镇龙湘村半山自然村（草坡头—瓜树葛路段）进行村道建设，全长3公里。</t>
  </si>
  <si>
    <t>嵩口镇龙湘村</t>
  </si>
  <si>
    <t>嵩口镇龙湘村旧小学改造，通过改造闲置小学，恢复学校教育引导功能，打造以农为主的体验课程，开展农学农展体验，实现产学研，发展壮大村集体经济。</t>
  </si>
  <si>
    <t>嵩口镇道南村村庄绿化。</t>
  </si>
  <si>
    <t>嵩口镇政府      
县林业局</t>
  </si>
  <si>
    <t>余仰东
张义文</t>
  </si>
  <si>
    <t>嵩口镇道南村</t>
  </si>
  <si>
    <t>嵩口镇中山村进行环境卫生整治，对景观节点进行花化绿化及标识标牌提升改造。</t>
  </si>
  <si>
    <t>嵩口镇中山村</t>
  </si>
  <si>
    <t>嵩口镇邹湖村村内嵩口法庭、幼儿园路段进行水泥路面改造，路面按照6.5米标准硬化，配套修建边沟。</t>
  </si>
  <si>
    <t>嵩口镇邹湖村</t>
  </si>
  <si>
    <t>嵩口镇三峰村建设路灯70盏。</t>
  </si>
  <si>
    <t>嵩口镇三峰村</t>
  </si>
  <si>
    <t>赤锡乡赤锡村村庄绿化。</t>
  </si>
  <si>
    <t>赤锡乡政府      县林业局</t>
  </si>
  <si>
    <t>凌爱松、张义文</t>
  </si>
  <si>
    <t>赤锡乡赤锡村</t>
  </si>
  <si>
    <t>赤锡乡赤锡村培育壮大槟榔芋精深加工小型设施配套建设。</t>
  </si>
  <si>
    <t>赤锡乡政府
县农业农村局</t>
  </si>
  <si>
    <t>凌爱松
黄玉义</t>
  </si>
  <si>
    <t>赤锡乡赤锡村滨湖路进行亮化美化提升。</t>
  </si>
  <si>
    <t>赤锡乡政府</t>
  </si>
  <si>
    <t>凌爱松</t>
  </si>
  <si>
    <t>赤锡乡白叶村文化展馆进行修复提升。</t>
  </si>
  <si>
    <t>赤锡乡白叶村</t>
  </si>
  <si>
    <t>赤锡乡荷溪村畲族文化挖掘展示宣传。</t>
  </si>
  <si>
    <t>赤锡乡荷溪村</t>
  </si>
  <si>
    <t>赤锡乡双桂村郑侨文化挖掘展示宣传。</t>
  </si>
  <si>
    <t>赤锡乡双桂村</t>
  </si>
  <si>
    <t>大洋镇大展村杆线整治和立面改造提升工程。</t>
  </si>
  <si>
    <t>大洋镇政府</t>
  </si>
  <si>
    <t>叶祖玲</t>
  </si>
  <si>
    <t>大洋镇大展村</t>
  </si>
  <si>
    <r>
      <t>实施大洋镇大展村道路改建工程（大康生态园通大展</t>
    </r>
    <r>
      <rPr>
        <sz val="12"/>
        <rFont val="宋体"/>
        <family val="0"/>
      </rPr>
      <t>昇</t>
    </r>
    <r>
      <rPr>
        <sz val="12"/>
        <rFont val="仿宋_GB2312"/>
        <family val="3"/>
      </rPr>
      <t>平庄道路）长1.039公里，宽6.5米。</t>
    </r>
  </si>
  <si>
    <t>建设大洋镇凤阳村至叶洋村公路，全长约1.8公里。</t>
  </si>
  <si>
    <t>大洋镇凤阳村</t>
  </si>
  <si>
    <t>修建大洋镇明星村村道至刘智枢厝、刘智成厝道路，长度约400米;建设明星村东坑自然村路灯约30盏。</t>
  </si>
  <si>
    <t>大洋镇明星村</t>
  </si>
  <si>
    <t>大洋镇麟阳村五显宫至后卞 C293 线道路塌陷修复。</t>
  </si>
  <si>
    <t>大洋镇麟阳村</t>
  </si>
  <si>
    <t>大洋镇棋杆村路口至名山室山脚下弱电下地改造工程。</t>
  </si>
  <si>
    <t>大洋镇棋杆村</t>
  </si>
  <si>
    <t>大洋镇棋杆村里甲自然村道路建设，长700米。</t>
  </si>
  <si>
    <r>
      <t>大洋镇溪</t>
    </r>
    <r>
      <rPr>
        <sz val="12"/>
        <rFont val="宋体"/>
        <family val="0"/>
      </rPr>
      <t>墘</t>
    </r>
    <r>
      <rPr>
        <sz val="12"/>
        <rFont val="仿宋_GB2312"/>
        <family val="3"/>
      </rPr>
      <t>村洋尾自然村后斗垄道路建设。</t>
    </r>
  </si>
  <si>
    <r>
      <t>大洋镇溪</t>
    </r>
    <r>
      <rPr>
        <sz val="12"/>
        <rFont val="宋体"/>
        <family val="0"/>
      </rPr>
      <t>墘</t>
    </r>
    <r>
      <rPr>
        <sz val="12"/>
        <rFont val="仿宋_GB2312"/>
        <family val="3"/>
      </rPr>
      <t>村</t>
    </r>
  </si>
  <si>
    <t>大洋镇浦头村路灯建设40盏。</t>
  </si>
  <si>
    <t>大洋镇浦头村</t>
  </si>
  <si>
    <r>
      <t>实施大洋镇尤</t>
    </r>
    <r>
      <rPr>
        <sz val="12"/>
        <rFont val="宋体"/>
        <family val="0"/>
      </rPr>
      <t>墘</t>
    </r>
    <r>
      <rPr>
        <sz val="12"/>
        <rFont val="仿宋_GB2312"/>
        <family val="3"/>
      </rPr>
      <t>村墓下自然村同垄里自然村道路拓宽改造，全长800米。</t>
    </r>
  </si>
  <si>
    <r>
      <t>大洋镇尤</t>
    </r>
    <r>
      <rPr>
        <sz val="12"/>
        <rFont val="宋体"/>
        <family val="0"/>
      </rPr>
      <t>墘</t>
    </r>
    <r>
      <rPr>
        <sz val="12"/>
        <rFont val="仿宋_GB2312"/>
        <family val="3"/>
      </rPr>
      <t>村</t>
    </r>
  </si>
  <si>
    <r>
      <t>大洋镇尤</t>
    </r>
    <r>
      <rPr>
        <sz val="12"/>
        <rFont val="宋体"/>
        <family val="0"/>
      </rPr>
      <t>墘</t>
    </r>
    <r>
      <rPr>
        <sz val="12"/>
        <rFont val="仿宋_GB2312"/>
        <family val="3"/>
      </rPr>
      <t>村新建公厕。</t>
    </r>
  </si>
  <si>
    <r>
      <t>大洋镇尤</t>
    </r>
    <r>
      <rPr>
        <sz val="12"/>
        <rFont val="宋体"/>
        <family val="0"/>
      </rPr>
      <t>墘</t>
    </r>
    <r>
      <rPr>
        <sz val="12"/>
        <rFont val="仿宋_GB2312"/>
        <family val="3"/>
      </rPr>
      <t>村台下自然村通自来水厂道路拓宽改造。</t>
    </r>
  </si>
  <si>
    <t>数字智治激发乡村的活力</t>
  </si>
  <si>
    <t>现代智慧农业项目</t>
  </si>
  <si>
    <t>实施现代智慧农业项目，拟建设1个现代智慧农业园，1个数字农业示范基地，8个农业物联网应用示范点，推进蜂产品加工及SC认证等品牌创建。</t>
  </si>
  <si>
    <t>嵩口镇、盘谷乡、梧桐镇、岭路乡、赤锡乡、长庆镇等乡镇相关村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</si>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</sst>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8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u val="single"/>
      <sz val="11"/>
      <color rgb="FF800080"/>
      <name val="宋体"/>
      <family val="0"/>
    </font>
    <font>
      <sz val="11"/>
      <color theme="1"/>
      <name val="Calibri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  <font>
      <b/>
      <sz val="18"/>
      <name val="Calibri Light"/>
      <family val="0"/>
    </font>
  </fonts>
  <fills count="32">
    <fill>
      <patternFill/>
    </fill>
    <fill>
      <patternFill patternType="gray125"/>
    </fill>
    <fill>
      <patternFill patternType="solid">
        <fgColor rgb="FFA8D08E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4" borderId="1" applyNumberFormat="0" applyAlignment="0" applyProtection="0"/>
    <xf numFmtId="0" fontId="18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9" fillId="0" borderId="4" applyNumberFormat="0" applyFill="0" applyAlignment="0" applyProtection="0"/>
    <xf numFmtId="0" fontId="14" fillId="0" borderId="5" applyNumberFormat="0" applyFill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32" fillId="0" borderId="0">
      <alignment vertical="center"/>
      <protection/>
    </xf>
    <xf numFmtId="0" fontId="33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7" fillId="14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7" fillId="16" borderId="7" applyNumberFormat="0" applyFont="0" applyAlignment="0" applyProtection="0"/>
    <xf numFmtId="0" fontId="6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4" borderId="8" applyNumberFormat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9" fontId="0" fillId="0" borderId="0" applyFont="0" applyFill="0" applyBorder="0" applyAlignment="0" applyProtection="0"/>
    <xf numFmtId="0" fontId="6" fillId="26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27" borderId="0" applyNumberFormat="0" applyBorder="0" applyAlignment="0" applyProtection="0"/>
    <xf numFmtId="0" fontId="37" fillId="28" borderId="8" applyNumberFormat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8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workbookViewId="0" topLeftCell="A78">
      <selection activeCell="D93" sqref="D93"/>
    </sheetView>
  </sheetViews>
  <sheetFormatPr defaultColWidth="9.00390625" defaultRowHeight="14.25"/>
  <cols>
    <col min="1" max="1" width="5.50390625" style="2" customWidth="1"/>
    <col min="2" max="2" width="8.625" style="2" customWidth="1"/>
    <col min="3" max="3" width="12.625" style="2" customWidth="1"/>
    <col min="4" max="4" width="44.25390625" style="2" customWidth="1"/>
    <col min="5" max="5" width="10.75390625" style="2" customWidth="1"/>
    <col min="6" max="7" width="10.25390625" style="2" customWidth="1"/>
    <col min="8" max="8" width="10.00390625" style="2" customWidth="1"/>
    <col min="9" max="9" width="11.875" style="2" customWidth="1"/>
    <col min="10" max="10" width="8.875" style="2" customWidth="1"/>
    <col min="11" max="11" width="17.375" style="2" customWidth="1"/>
    <col min="12" max="16384" width="9.00390625" style="2" customWidth="1"/>
  </cols>
  <sheetData>
    <row r="1" spans="1:2" ht="18.75">
      <c r="A1" s="3" t="s">
        <v>0</v>
      </c>
      <c r="B1" s="3"/>
    </row>
    <row r="2" spans="1:11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>
      <c r="A3" s="5" t="s">
        <v>2</v>
      </c>
      <c r="B3" s="5" t="s">
        <v>3</v>
      </c>
      <c r="C3" s="5" t="s">
        <v>4</v>
      </c>
      <c r="D3" s="5" t="s">
        <v>5</v>
      </c>
      <c r="E3" s="7" t="s">
        <v>6</v>
      </c>
      <c r="F3" s="5" t="s">
        <v>7</v>
      </c>
      <c r="G3" s="5"/>
      <c r="H3" s="7" t="s">
        <v>8</v>
      </c>
      <c r="I3" s="7" t="s">
        <v>9</v>
      </c>
      <c r="J3" s="9" t="s">
        <v>10</v>
      </c>
      <c r="K3" s="7" t="s">
        <v>11</v>
      </c>
    </row>
    <row r="4" spans="1:11" ht="28.5">
      <c r="A4" s="5"/>
      <c r="B4" s="5"/>
      <c r="C4" s="5"/>
      <c r="D4" s="5"/>
      <c r="E4" s="7"/>
      <c r="F4" s="7" t="s">
        <v>12</v>
      </c>
      <c r="G4" s="7" t="s">
        <v>13</v>
      </c>
      <c r="H4" s="16"/>
      <c r="I4" s="7"/>
      <c r="J4" s="11"/>
      <c r="K4" s="7"/>
    </row>
    <row r="5" spans="1:11" ht="94.5" customHeight="1">
      <c r="A5" s="5">
        <v>1</v>
      </c>
      <c r="B5" s="6" t="s">
        <v>14</v>
      </c>
      <c r="C5" s="7" t="s">
        <v>15</v>
      </c>
      <c r="D5" s="8" t="s">
        <v>16</v>
      </c>
      <c r="E5" s="7">
        <v>2500</v>
      </c>
      <c r="F5" s="7">
        <v>500</v>
      </c>
      <c r="G5" s="5">
        <f aca="true" t="shared" si="0" ref="G5:G9">E5-F5</f>
        <v>2000</v>
      </c>
      <c r="H5" s="7">
        <v>2022.08</v>
      </c>
      <c r="I5" s="7" t="s">
        <v>17</v>
      </c>
      <c r="J5" s="7" t="s">
        <v>18</v>
      </c>
      <c r="K5" s="7" t="s">
        <v>19</v>
      </c>
    </row>
    <row r="6" spans="1:11" ht="97.5" customHeight="1">
      <c r="A6" s="5">
        <v>2</v>
      </c>
      <c r="B6" s="6"/>
      <c r="C6" s="7" t="s">
        <v>20</v>
      </c>
      <c r="D6" s="8" t="s">
        <v>21</v>
      </c>
      <c r="E6" s="7">
        <v>230</v>
      </c>
      <c r="F6" s="7">
        <v>210</v>
      </c>
      <c r="G6" s="5">
        <f t="shared" si="0"/>
        <v>20</v>
      </c>
      <c r="H6" s="7">
        <v>2022.08</v>
      </c>
      <c r="I6" s="7" t="s">
        <v>22</v>
      </c>
      <c r="J6" s="7" t="s">
        <v>23</v>
      </c>
      <c r="K6" s="7" t="s">
        <v>24</v>
      </c>
    </row>
    <row r="7" spans="1:11" ht="69" customHeight="1">
      <c r="A7" s="5">
        <v>3</v>
      </c>
      <c r="B7" s="6"/>
      <c r="C7" s="6" t="s">
        <v>25</v>
      </c>
      <c r="D7" s="8" t="s">
        <v>26</v>
      </c>
      <c r="E7" s="7">
        <v>100</v>
      </c>
      <c r="F7" s="7">
        <v>100</v>
      </c>
      <c r="G7" s="5">
        <f t="shared" si="0"/>
        <v>0</v>
      </c>
      <c r="H7" s="7">
        <v>2022.08</v>
      </c>
      <c r="I7" s="7" t="s">
        <v>27</v>
      </c>
      <c r="J7" s="7" t="s">
        <v>28</v>
      </c>
      <c r="K7" s="7" t="s">
        <v>29</v>
      </c>
    </row>
    <row r="8" spans="1:11" ht="36.75" customHeight="1">
      <c r="A8" s="5">
        <v>4</v>
      </c>
      <c r="B8" s="6"/>
      <c r="C8" s="6"/>
      <c r="D8" s="8" t="s">
        <v>30</v>
      </c>
      <c r="E8" s="7">
        <v>150</v>
      </c>
      <c r="F8" s="7">
        <v>150</v>
      </c>
      <c r="G8" s="5">
        <f t="shared" si="0"/>
        <v>0</v>
      </c>
      <c r="H8" s="7">
        <v>2022.08</v>
      </c>
      <c r="I8" s="7" t="s">
        <v>31</v>
      </c>
      <c r="J8" s="7" t="s">
        <v>32</v>
      </c>
      <c r="K8" s="7" t="s">
        <v>33</v>
      </c>
    </row>
    <row r="9" spans="1:11" ht="66" customHeight="1">
      <c r="A9" s="5">
        <v>5</v>
      </c>
      <c r="B9" s="6"/>
      <c r="C9" s="6"/>
      <c r="D9" s="8" t="s">
        <v>34</v>
      </c>
      <c r="E9" s="5">
        <v>100</v>
      </c>
      <c r="F9" s="5">
        <v>100</v>
      </c>
      <c r="G9" s="5">
        <f t="shared" si="0"/>
        <v>0</v>
      </c>
      <c r="H9" s="7">
        <v>2022.08</v>
      </c>
      <c r="I9" s="7" t="s">
        <v>35</v>
      </c>
      <c r="J9" s="7" t="s">
        <v>36</v>
      </c>
      <c r="K9" s="7" t="s">
        <v>37</v>
      </c>
    </row>
    <row r="10" spans="1:11" ht="39.75" customHeight="1">
      <c r="A10" s="5">
        <v>6</v>
      </c>
      <c r="B10" s="6"/>
      <c r="C10" s="6"/>
      <c r="D10" s="8" t="s">
        <v>38</v>
      </c>
      <c r="E10" s="7">
        <v>70</v>
      </c>
      <c r="F10" s="7">
        <v>60</v>
      </c>
      <c r="G10" s="5">
        <f aca="true" t="shared" si="1" ref="G10:G22">E10-F10</f>
        <v>10</v>
      </c>
      <c r="H10" s="7">
        <v>2022.08</v>
      </c>
      <c r="I10" s="7" t="s">
        <v>39</v>
      </c>
      <c r="J10" s="7" t="s">
        <v>40</v>
      </c>
      <c r="K10" s="7" t="s">
        <v>41</v>
      </c>
    </row>
    <row r="11" spans="1:11" ht="42.75" customHeight="1">
      <c r="A11" s="5">
        <v>7</v>
      </c>
      <c r="B11" s="6"/>
      <c r="C11" s="6"/>
      <c r="D11" s="8" t="s">
        <v>42</v>
      </c>
      <c r="E11" s="7">
        <v>70</v>
      </c>
      <c r="F11" s="7">
        <v>70</v>
      </c>
      <c r="G11" s="5">
        <f t="shared" si="1"/>
        <v>0</v>
      </c>
      <c r="H11" s="7">
        <v>2022.08</v>
      </c>
      <c r="I11" s="7" t="s">
        <v>39</v>
      </c>
      <c r="J11" s="7" t="s">
        <v>40</v>
      </c>
      <c r="K11" s="7" t="s">
        <v>43</v>
      </c>
    </row>
    <row r="12" spans="1:11" ht="39" customHeight="1">
      <c r="A12" s="5">
        <v>8</v>
      </c>
      <c r="B12" s="6"/>
      <c r="C12" s="6"/>
      <c r="D12" s="8" t="s">
        <v>44</v>
      </c>
      <c r="E12" s="7">
        <v>105</v>
      </c>
      <c r="F12" s="7">
        <v>20</v>
      </c>
      <c r="G12" s="5">
        <f t="shared" si="1"/>
        <v>85</v>
      </c>
      <c r="H12" s="7">
        <v>2022.08</v>
      </c>
      <c r="I12" s="7" t="s">
        <v>39</v>
      </c>
      <c r="J12" s="7" t="s">
        <v>40</v>
      </c>
      <c r="K12" s="7" t="s">
        <v>43</v>
      </c>
    </row>
    <row r="13" spans="1:11" ht="24" customHeight="1">
      <c r="A13" s="5">
        <v>9</v>
      </c>
      <c r="B13" s="6"/>
      <c r="C13" s="6"/>
      <c r="D13" s="8" t="s">
        <v>45</v>
      </c>
      <c r="E13" s="7">
        <v>90</v>
      </c>
      <c r="F13" s="7">
        <v>85</v>
      </c>
      <c r="G13" s="5">
        <f t="shared" si="1"/>
        <v>5</v>
      </c>
      <c r="H13" s="7">
        <v>2022.08</v>
      </c>
      <c r="I13" s="7" t="s">
        <v>46</v>
      </c>
      <c r="J13" s="7" t="s">
        <v>47</v>
      </c>
      <c r="K13" s="7" t="s">
        <v>48</v>
      </c>
    </row>
    <row r="14" spans="1:11" ht="24" customHeight="1">
      <c r="A14" s="5">
        <v>10</v>
      </c>
      <c r="B14" s="6"/>
      <c r="C14" s="6"/>
      <c r="D14" s="8" t="s">
        <v>49</v>
      </c>
      <c r="E14" s="7">
        <v>50</v>
      </c>
      <c r="F14" s="7">
        <v>40</v>
      </c>
      <c r="G14" s="5">
        <f t="shared" si="1"/>
        <v>10</v>
      </c>
      <c r="H14" s="7">
        <v>2022.08</v>
      </c>
      <c r="I14" s="7" t="s">
        <v>46</v>
      </c>
      <c r="J14" s="7" t="s">
        <v>47</v>
      </c>
      <c r="K14" s="7" t="s">
        <v>50</v>
      </c>
    </row>
    <row r="15" spans="1:11" ht="25.5" customHeight="1">
      <c r="A15" s="5">
        <v>11</v>
      </c>
      <c r="B15" s="9" t="s">
        <v>14</v>
      </c>
      <c r="C15" s="9" t="s">
        <v>25</v>
      </c>
      <c r="D15" s="8" t="s">
        <v>51</v>
      </c>
      <c r="E15" s="7">
        <v>50</v>
      </c>
      <c r="F15" s="7">
        <v>50</v>
      </c>
      <c r="G15" s="5">
        <f t="shared" si="1"/>
        <v>0</v>
      </c>
      <c r="H15" s="7">
        <v>2022.08</v>
      </c>
      <c r="I15" s="7" t="s">
        <v>52</v>
      </c>
      <c r="J15" s="7" t="s">
        <v>53</v>
      </c>
      <c r="K15" s="7" t="s">
        <v>54</v>
      </c>
    </row>
    <row r="16" spans="1:11" ht="60.75" customHeight="1">
      <c r="A16" s="5">
        <v>12</v>
      </c>
      <c r="B16" s="10"/>
      <c r="C16" s="10"/>
      <c r="D16" s="8" t="s">
        <v>55</v>
      </c>
      <c r="E16" s="7">
        <v>80</v>
      </c>
      <c r="F16" s="7">
        <v>80</v>
      </c>
      <c r="G16" s="5">
        <f t="shared" si="1"/>
        <v>0</v>
      </c>
      <c r="H16" s="7">
        <v>2022.08</v>
      </c>
      <c r="I16" s="7" t="s">
        <v>52</v>
      </c>
      <c r="J16" s="7" t="s">
        <v>53</v>
      </c>
      <c r="K16" s="7" t="s">
        <v>56</v>
      </c>
    </row>
    <row r="17" spans="1:11" ht="55.5" customHeight="1">
      <c r="A17" s="5">
        <v>13</v>
      </c>
      <c r="B17" s="10"/>
      <c r="C17" s="10"/>
      <c r="D17" s="8" t="s">
        <v>57</v>
      </c>
      <c r="E17" s="7">
        <v>180</v>
      </c>
      <c r="F17" s="7">
        <v>180</v>
      </c>
      <c r="G17" s="5">
        <f t="shared" si="1"/>
        <v>0</v>
      </c>
      <c r="H17" s="7">
        <v>2022.08</v>
      </c>
      <c r="I17" s="7" t="s">
        <v>52</v>
      </c>
      <c r="J17" s="7" t="s">
        <v>53</v>
      </c>
      <c r="K17" s="7" t="s">
        <v>58</v>
      </c>
    </row>
    <row r="18" spans="1:11" ht="42.75" customHeight="1">
      <c r="A18" s="5">
        <v>14</v>
      </c>
      <c r="B18" s="10"/>
      <c r="C18" s="10"/>
      <c r="D18" s="8" t="s">
        <v>59</v>
      </c>
      <c r="E18" s="7">
        <v>50</v>
      </c>
      <c r="F18" s="7">
        <v>50</v>
      </c>
      <c r="G18" s="5">
        <f t="shared" si="1"/>
        <v>0</v>
      </c>
      <c r="H18" s="7">
        <v>2022.08</v>
      </c>
      <c r="I18" s="7" t="s">
        <v>52</v>
      </c>
      <c r="J18" s="7" t="s">
        <v>53</v>
      </c>
      <c r="K18" s="7" t="s">
        <v>60</v>
      </c>
    </row>
    <row r="19" spans="1:11" ht="30.75" customHeight="1">
      <c r="A19" s="5">
        <v>15</v>
      </c>
      <c r="B19" s="10"/>
      <c r="C19" s="10"/>
      <c r="D19" s="8" t="s">
        <v>61</v>
      </c>
      <c r="E19" s="7">
        <v>15</v>
      </c>
      <c r="F19" s="7">
        <v>15</v>
      </c>
      <c r="G19" s="5">
        <f t="shared" si="1"/>
        <v>0</v>
      </c>
      <c r="H19" s="7">
        <v>2022.08</v>
      </c>
      <c r="I19" s="7" t="s">
        <v>52</v>
      </c>
      <c r="J19" s="7" t="s">
        <v>53</v>
      </c>
      <c r="K19" s="7" t="s">
        <v>62</v>
      </c>
    </row>
    <row r="20" spans="1:11" ht="31.5" customHeight="1">
      <c r="A20" s="5">
        <v>16</v>
      </c>
      <c r="B20" s="10"/>
      <c r="C20" s="10"/>
      <c r="D20" s="8" t="s">
        <v>63</v>
      </c>
      <c r="E20" s="7">
        <v>40</v>
      </c>
      <c r="F20" s="7">
        <v>40</v>
      </c>
      <c r="G20" s="5">
        <f t="shared" si="1"/>
        <v>0</v>
      </c>
      <c r="H20" s="7">
        <v>2022.08</v>
      </c>
      <c r="I20" s="7" t="s">
        <v>52</v>
      </c>
      <c r="J20" s="7" t="s">
        <v>53</v>
      </c>
      <c r="K20" s="7" t="s">
        <v>64</v>
      </c>
    </row>
    <row r="21" spans="1:11" ht="22.5" customHeight="1">
      <c r="A21" s="5">
        <v>17</v>
      </c>
      <c r="B21" s="10"/>
      <c r="C21" s="10"/>
      <c r="D21" s="8" t="s">
        <v>65</v>
      </c>
      <c r="E21" s="7">
        <v>85</v>
      </c>
      <c r="F21" s="7">
        <v>70</v>
      </c>
      <c r="G21" s="5">
        <f t="shared" si="1"/>
        <v>15</v>
      </c>
      <c r="H21" s="7">
        <v>2022.08</v>
      </c>
      <c r="I21" s="7" t="s">
        <v>52</v>
      </c>
      <c r="J21" s="7" t="s">
        <v>53</v>
      </c>
      <c r="K21" s="7" t="s">
        <v>66</v>
      </c>
    </row>
    <row r="22" spans="1:11" ht="37.5" customHeight="1">
      <c r="A22" s="5">
        <v>18</v>
      </c>
      <c r="B22" s="10"/>
      <c r="C22" s="10"/>
      <c r="D22" s="8" t="s">
        <v>67</v>
      </c>
      <c r="E22" s="7">
        <v>50</v>
      </c>
      <c r="F22" s="7">
        <v>40</v>
      </c>
      <c r="G22" s="5">
        <f aca="true" t="shared" si="2" ref="G22:G40">E22-F22</f>
        <v>10</v>
      </c>
      <c r="H22" s="7">
        <v>2022.08</v>
      </c>
      <c r="I22" s="7" t="s">
        <v>68</v>
      </c>
      <c r="J22" s="7" t="s">
        <v>69</v>
      </c>
      <c r="K22" s="7" t="s">
        <v>70</v>
      </c>
    </row>
    <row r="23" spans="1:11" ht="39.75" customHeight="1">
      <c r="A23" s="5">
        <v>19</v>
      </c>
      <c r="B23" s="10"/>
      <c r="C23" s="10"/>
      <c r="D23" s="8" t="s">
        <v>71</v>
      </c>
      <c r="E23" s="7">
        <v>193</v>
      </c>
      <c r="F23" s="7">
        <v>100</v>
      </c>
      <c r="G23" s="5">
        <f t="shared" si="2"/>
        <v>93</v>
      </c>
      <c r="H23" s="7">
        <v>2022.08</v>
      </c>
      <c r="I23" s="7" t="s">
        <v>68</v>
      </c>
      <c r="J23" s="7" t="s">
        <v>69</v>
      </c>
      <c r="K23" s="7" t="s">
        <v>72</v>
      </c>
    </row>
    <row r="24" spans="1:11" s="1" customFormat="1" ht="27.75" customHeight="1">
      <c r="A24" s="5">
        <v>20</v>
      </c>
      <c r="B24" s="10"/>
      <c r="C24" s="10"/>
      <c r="D24" s="8" t="s">
        <v>73</v>
      </c>
      <c r="E24" s="7">
        <v>50</v>
      </c>
      <c r="F24" s="7">
        <v>50</v>
      </c>
      <c r="G24" s="5">
        <f t="shared" si="2"/>
        <v>0</v>
      </c>
      <c r="H24" s="7">
        <v>2022.08</v>
      </c>
      <c r="I24" s="7" t="s">
        <v>68</v>
      </c>
      <c r="J24" s="7" t="s">
        <v>69</v>
      </c>
      <c r="K24" s="7" t="s">
        <v>74</v>
      </c>
    </row>
    <row r="25" spans="1:11" s="2" customFormat="1" ht="55.5" customHeight="1">
      <c r="A25" s="5">
        <v>21</v>
      </c>
      <c r="B25" s="10"/>
      <c r="C25" s="10"/>
      <c r="D25" s="8" t="s">
        <v>75</v>
      </c>
      <c r="E25" s="7">
        <v>40</v>
      </c>
      <c r="F25" s="7">
        <v>40</v>
      </c>
      <c r="G25" s="5">
        <f t="shared" si="2"/>
        <v>0</v>
      </c>
      <c r="H25" s="7">
        <v>2022.08</v>
      </c>
      <c r="I25" s="7" t="s">
        <v>76</v>
      </c>
      <c r="J25" s="7" t="s">
        <v>77</v>
      </c>
      <c r="K25" s="7" t="s">
        <v>78</v>
      </c>
    </row>
    <row r="26" spans="1:11" s="2" customFormat="1" ht="24" customHeight="1">
      <c r="A26" s="5">
        <v>22</v>
      </c>
      <c r="B26" s="10"/>
      <c r="C26" s="10"/>
      <c r="D26" s="8" t="s">
        <v>79</v>
      </c>
      <c r="E26" s="7">
        <v>40</v>
      </c>
      <c r="F26" s="7">
        <v>40</v>
      </c>
      <c r="G26" s="5">
        <f t="shared" si="2"/>
        <v>0</v>
      </c>
      <c r="H26" s="7">
        <v>2022.08</v>
      </c>
      <c r="I26" s="7" t="s">
        <v>76</v>
      </c>
      <c r="J26" s="7" t="s">
        <v>77</v>
      </c>
      <c r="K26" s="7" t="s">
        <v>80</v>
      </c>
    </row>
    <row r="27" spans="1:11" s="2" customFormat="1" ht="40.5" customHeight="1">
      <c r="A27" s="5">
        <v>23</v>
      </c>
      <c r="B27" s="10"/>
      <c r="C27" s="10"/>
      <c r="D27" s="8" t="s">
        <v>81</v>
      </c>
      <c r="E27" s="7">
        <v>20</v>
      </c>
      <c r="F27" s="7">
        <v>20</v>
      </c>
      <c r="G27" s="5">
        <f t="shared" si="2"/>
        <v>0</v>
      </c>
      <c r="H27" s="7">
        <v>2022.08</v>
      </c>
      <c r="I27" s="7" t="s">
        <v>82</v>
      </c>
      <c r="J27" s="7" t="s">
        <v>83</v>
      </c>
      <c r="K27" s="7" t="s">
        <v>84</v>
      </c>
    </row>
    <row r="28" spans="1:11" s="2" customFormat="1" ht="36" customHeight="1">
      <c r="A28" s="5">
        <v>24</v>
      </c>
      <c r="B28" s="10"/>
      <c r="C28" s="10"/>
      <c r="D28" s="8" t="s">
        <v>85</v>
      </c>
      <c r="E28" s="7">
        <v>40</v>
      </c>
      <c r="F28" s="7">
        <v>40</v>
      </c>
      <c r="G28" s="5">
        <f t="shared" si="2"/>
        <v>0</v>
      </c>
      <c r="H28" s="7">
        <v>2022.08</v>
      </c>
      <c r="I28" s="7" t="s">
        <v>86</v>
      </c>
      <c r="J28" s="7" t="s">
        <v>87</v>
      </c>
      <c r="K28" s="7" t="s">
        <v>88</v>
      </c>
    </row>
    <row r="29" spans="1:11" s="2" customFormat="1" ht="25.5" customHeight="1">
      <c r="A29" s="5">
        <v>25</v>
      </c>
      <c r="B29" s="10"/>
      <c r="C29" s="10"/>
      <c r="D29" s="8" t="s">
        <v>89</v>
      </c>
      <c r="E29" s="7">
        <v>20</v>
      </c>
      <c r="F29" s="7">
        <v>20</v>
      </c>
      <c r="G29" s="5">
        <f t="shared" si="2"/>
        <v>0</v>
      </c>
      <c r="H29" s="7">
        <v>2022.08</v>
      </c>
      <c r="I29" s="7" t="s">
        <v>90</v>
      </c>
      <c r="J29" s="7" t="s">
        <v>91</v>
      </c>
      <c r="K29" s="7" t="s">
        <v>92</v>
      </c>
    </row>
    <row r="30" spans="1:11" s="2" customFormat="1" ht="36.75" customHeight="1">
      <c r="A30" s="5">
        <v>26</v>
      </c>
      <c r="B30" s="11"/>
      <c r="C30" s="11"/>
      <c r="D30" s="8" t="s">
        <v>93</v>
      </c>
      <c r="E30" s="7">
        <v>80</v>
      </c>
      <c r="F30" s="7">
        <v>50</v>
      </c>
      <c r="G30" s="5">
        <f t="shared" si="2"/>
        <v>30</v>
      </c>
      <c r="H30" s="7">
        <v>2022.08</v>
      </c>
      <c r="I30" s="7" t="s">
        <v>94</v>
      </c>
      <c r="J30" s="7" t="s">
        <v>95</v>
      </c>
      <c r="K30" s="7" t="s">
        <v>96</v>
      </c>
    </row>
    <row r="31" spans="1:11" s="2" customFormat="1" ht="27.75" customHeight="1">
      <c r="A31" s="5">
        <v>27</v>
      </c>
      <c r="B31" s="9" t="s">
        <v>14</v>
      </c>
      <c r="C31" s="9" t="s">
        <v>25</v>
      </c>
      <c r="D31" s="8" t="s">
        <v>97</v>
      </c>
      <c r="E31" s="7">
        <v>75</v>
      </c>
      <c r="F31" s="7">
        <v>35</v>
      </c>
      <c r="G31" s="5">
        <f t="shared" si="2"/>
        <v>40</v>
      </c>
      <c r="H31" s="7">
        <v>2022.08</v>
      </c>
      <c r="I31" s="7" t="s">
        <v>98</v>
      </c>
      <c r="J31" s="7" t="s">
        <v>99</v>
      </c>
      <c r="K31" s="7" t="s">
        <v>100</v>
      </c>
    </row>
    <row r="32" spans="1:11" s="2" customFormat="1" ht="27.75" customHeight="1">
      <c r="A32" s="5">
        <v>28</v>
      </c>
      <c r="B32" s="10"/>
      <c r="C32" s="10"/>
      <c r="D32" s="8" t="s">
        <v>101</v>
      </c>
      <c r="E32" s="7">
        <v>105</v>
      </c>
      <c r="F32" s="7">
        <v>100</v>
      </c>
      <c r="G32" s="5">
        <f t="shared" si="2"/>
        <v>5</v>
      </c>
      <c r="H32" s="7">
        <v>2022.08</v>
      </c>
      <c r="I32" s="7" t="s">
        <v>98</v>
      </c>
      <c r="J32" s="7" t="s">
        <v>99</v>
      </c>
      <c r="K32" s="7" t="s">
        <v>100</v>
      </c>
    </row>
    <row r="33" spans="1:11" s="2" customFormat="1" ht="27.75" customHeight="1">
      <c r="A33" s="5">
        <v>29</v>
      </c>
      <c r="B33" s="10"/>
      <c r="C33" s="10"/>
      <c r="D33" s="8" t="s">
        <v>102</v>
      </c>
      <c r="E33" s="7">
        <v>40</v>
      </c>
      <c r="F33" s="7">
        <v>35</v>
      </c>
      <c r="G33" s="5">
        <f t="shared" si="2"/>
        <v>5</v>
      </c>
      <c r="H33" s="7">
        <v>2022.08</v>
      </c>
      <c r="I33" s="7" t="s">
        <v>98</v>
      </c>
      <c r="J33" s="7" t="s">
        <v>99</v>
      </c>
      <c r="K33" s="7" t="s">
        <v>100</v>
      </c>
    </row>
    <row r="34" spans="1:11" s="2" customFormat="1" ht="39" customHeight="1">
      <c r="A34" s="5">
        <v>30</v>
      </c>
      <c r="B34" s="10"/>
      <c r="C34" s="10"/>
      <c r="D34" s="8" t="s">
        <v>103</v>
      </c>
      <c r="E34" s="7">
        <v>50</v>
      </c>
      <c r="F34" s="7">
        <v>50</v>
      </c>
      <c r="G34" s="5">
        <f t="shared" si="2"/>
        <v>0</v>
      </c>
      <c r="H34" s="7">
        <v>2022.08</v>
      </c>
      <c r="I34" s="7" t="s">
        <v>104</v>
      </c>
      <c r="J34" s="7" t="s">
        <v>105</v>
      </c>
      <c r="K34" s="7" t="s">
        <v>106</v>
      </c>
    </row>
    <row r="35" spans="1:11" s="2" customFormat="1" ht="43.5" customHeight="1">
      <c r="A35" s="5">
        <v>31</v>
      </c>
      <c r="B35" s="10"/>
      <c r="C35" s="10"/>
      <c r="D35" s="12" t="s">
        <v>107</v>
      </c>
      <c r="E35" s="7">
        <v>80</v>
      </c>
      <c r="F35" s="7">
        <v>80</v>
      </c>
      <c r="G35" s="5">
        <f t="shared" si="2"/>
        <v>0</v>
      </c>
      <c r="H35" s="7">
        <v>2022.08</v>
      </c>
      <c r="I35" s="20" t="s">
        <v>108</v>
      </c>
      <c r="J35" s="7" t="s">
        <v>109</v>
      </c>
      <c r="K35" s="20" t="s">
        <v>110</v>
      </c>
    </row>
    <row r="36" spans="1:11" s="2" customFormat="1" ht="27.75" customHeight="1">
      <c r="A36" s="5">
        <v>32</v>
      </c>
      <c r="B36" s="10"/>
      <c r="C36" s="10"/>
      <c r="D36" s="12" t="s">
        <v>111</v>
      </c>
      <c r="E36" s="7">
        <v>132</v>
      </c>
      <c r="F36" s="7">
        <v>20</v>
      </c>
      <c r="G36" s="5">
        <f t="shared" si="2"/>
        <v>112</v>
      </c>
      <c r="H36" s="7">
        <v>2022.08</v>
      </c>
      <c r="I36" s="20" t="s">
        <v>108</v>
      </c>
      <c r="J36" s="7" t="s">
        <v>109</v>
      </c>
      <c r="K36" s="20" t="s">
        <v>112</v>
      </c>
    </row>
    <row r="37" spans="1:11" s="2" customFormat="1" ht="27.75" customHeight="1">
      <c r="A37" s="5">
        <v>33</v>
      </c>
      <c r="B37" s="10"/>
      <c r="C37" s="10"/>
      <c r="D37" s="13" t="s">
        <v>113</v>
      </c>
      <c r="E37" s="17">
        <v>80</v>
      </c>
      <c r="F37" s="17">
        <v>20</v>
      </c>
      <c r="G37" s="5">
        <f t="shared" si="2"/>
        <v>60</v>
      </c>
      <c r="H37" s="7">
        <v>2022.08</v>
      </c>
      <c r="I37" s="20" t="s">
        <v>108</v>
      </c>
      <c r="J37" s="7" t="s">
        <v>109</v>
      </c>
      <c r="K37" s="20" t="s">
        <v>114</v>
      </c>
    </row>
    <row r="38" spans="1:11" s="2" customFormat="1" ht="27.75" customHeight="1">
      <c r="A38" s="5">
        <v>34</v>
      </c>
      <c r="B38" s="11"/>
      <c r="C38" s="11"/>
      <c r="D38" s="8" t="s">
        <v>115</v>
      </c>
      <c r="E38" s="7">
        <v>30</v>
      </c>
      <c r="F38" s="7">
        <v>30</v>
      </c>
      <c r="G38" s="5">
        <f t="shared" si="2"/>
        <v>0</v>
      </c>
      <c r="H38" s="7">
        <v>2022.08</v>
      </c>
      <c r="I38" s="7" t="s">
        <v>116</v>
      </c>
      <c r="J38" s="7" t="s">
        <v>117</v>
      </c>
      <c r="K38" s="7" t="s">
        <v>118</v>
      </c>
    </row>
    <row r="39" spans="1:11" ht="87.75" customHeight="1">
      <c r="A39" s="5">
        <v>35</v>
      </c>
      <c r="B39" s="7" t="s">
        <v>119</v>
      </c>
      <c r="C39" s="7" t="s">
        <v>120</v>
      </c>
      <c r="D39" s="8" t="s">
        <v>121</v>
      </c>
      <c r="E39" s="7">
        <v>30</v>
      </c>
      <c r="F39" s="7">
        <v>30</v>
      </c>
      <c r="G39" s="5">
        <f t="shared" si="2"/>
        <v>0</v>
      </c>
      <c r="H39" s="7">
        <v>2022.08</v>
      </c>
      <c r="I39" s="7" t="s">
        <v>122</v>
      </c>
      <c r="J39" s="7" t="s">
        <v>123</v>
      </c>
      <c r="K39" s="7" t="s">
        <v>124</v>
      </c>
    </row>
    <row r="40" spans="1:11" ht="93.75" customHeight="1">
      <c r="A40" s="5">
        <v>36</v>
      </c>
      <c r="B40" s="7"/>
      <c r="C40" s="7"/>
      <c r="D40" s="8" t="s">
        <v>125</v>
      </c>
      <c r="E40" s="5">
        <v>245</v>
      </c>
      <c r="F40" s="5">
        <v>245</v>
      </c>
      <c r="G40" s="5">
        <f aca="true" t="shared" si="3" ref="G40:G70">E40-F40</f>
        <v>0</v>
      </c>
      <c r="H40" s="7">
        <v>2022.08</v>
      </c>
      <c r="I40" s="7" t="s">
        <v>35</v>
      </c>
      <c r="J40" s="7" t="s">
        <v>36</v>
      </c>
      <c r="K40" s="7" t="s">
        <v>126</v>
      </c>
    </row>
    <row r="41" spans="1:11" ht="75" customHeight="1">
      <c r="A41" s="5">
        <v>37</v>
      </c>
      <c r="B41" s="7"/>
      <c r="C41" s="7"/>
      <c r="D41" s="8" t="s">
        <v>127</v>
      </c>
      <c r="E41" s="5">
        <v>60</v>
      </c>
      <c r="F41" s="5">
        <v>60</v>
      </c>
      <c r="G41" s="5">
        <f t="shared" si="3"/>
        <v>0</v>
      </c>
      <c r="H41" s="7">
        <v>2022.08</v>
      </c>
      <c r="I41" s="7" t="s">
        <v>128</v>
      </c>
      <c r="J41" s="7" t="s">
        <v>129</v>
      </c>
      <c r="K41" s="7" t="s">
        <v>130</v>
      </c>
    </row>
    <row r="42" spans="1:11" ht="165" customHeight="1">
      <c r="A42" s="5">
        <v>38</v>
      </c>
      <c r="B42" s="9" t="s">
        <v>119</v>
      </c>
      <c r="C42" s="7" t="s">
        <v>131</v>
      </c>
      <c r="D42" s="8" t="s">
        <v>132</v>
      </c>
      <c r="E42" s="7">
        <v>800</v>
      </c>
      <c r="F42" s="7">
        <v>800</v>
      </c>
      <c r="G42" s="5">
        <f t="shared" si="3"/>
        <v>0</v>
      </c>
      <c r="H42" s="7">
        <v>2022.08</v>
      </c>
      <c r="I42" s="7" t="s">
        <v>133</v>
      </c>
      <c r="J42" s="7" t="s">
        <v>32</v>
      </c>
      <c r="K42" s="7" t="s">
        <v>134</v>
      </c>
    </row>
    <row r="43" spans="1:11" ht="111" customHeight="1">
      <c r="A43" s="5">
        <v>39</v>
      </c>
      <c r="B43" s="10"/>
      <c r="C43" s="9" t="s">
        <v>135</v>
      </c>
      <c r="D43" s="8" t="s">
        <v>136</v>
      </c>
      <c r="E43" s="18">
        <v>800</v>
      </c>
      <c r="F43" s="18">
        <v>600</v>
      </c>
      <c r="G43" s="5">
        <f t="shared" si="3"/>
        <v>200</v>
      </c>
      <c r="H43" s="7">
        <v>2022.08</v>
      </c>
      <c r="I43" s="7" t="s">
        <v>128</v>
      </c>
      <c r="J43" s="7" t="s">
        <v>129</v>
      </c>
      <c r="K43" s="7" t="s">
        <v>137</v>
      </c>
    </row>
    <row r="44" spans="1:11" ht="165.75" customHeight="1">
      <c r="A44" s="5">
        <v>40</v>
      </c>
      <c r="B44" s="10"/>
      <c r="C44" s="11"/>
      <c r="D44" s="8" t="s">
        <v>138</v>
      </c>
      <c r="E44" s="18">
        <v>700</v>
      </c>
      <c r="F44" s="18">
        <v>400</v>
      </c>
      <c r="G44" s="5">
        <f t="shared" si="3"/>
        <v>300</v>
      </c>
      <c r="H44" s="7">
        <v>2022.08</v>
      </c>
      <c r="I44" s="7" t="s">
        <v>139</v>
      </c>
      <c r="J44" s="7" t="s">
        <v>140</v>
      </c>
      <c r="K44" s="7" t="s">
        <v>141</v>
      </c>
    </row>
    <row r="45" spans="1:11" ht="81" customHeight="1">
      <c r="A45" s="5">
        <v>41</v>
      </c>
      <c r="B45" s="11"/>
      <c r="C45" s="6" t="s">
        <v>142</v>
      </c>
      <c r="D45" s="8" t="s">
        <v>143</v>
      </c>
      <c r="E45" s="7">
        <v>300</v>
      </c>
      <c r="F45" s="7">
        <v>220</v>
      </c>
      <c r="G45" s="5">
        <f t="shared" si="3"/>
        <v>80</v>
      </c>
      <c r="H45" s="7">
        <v>2022.08</v>
      </c>
      <c r="I45" s="7" t="s">
        <v>139</v>
      </c>
      <c r="J45" s="7" t="s">
        <v>140</v>
      </c>
      <c r="K45" s="7" t="s">
        <v>144</v>
      </c>
    </row>
    <row r="46" spans="1:11" ht="99" customHeight="1">
      <c r="A46" s="5">
        <v>42</v>
      </c>
      <c r="B46" s="14" t="s">
        <v>119</v>
      </c>
      <c r="C46" s="6" t="s">
        <v>142</v>
      </c>
      <c r="D46" s="8" t="s">
        <v>145</v>
      </c>
      <c r="E46" s="7">
        <v>210</v>
      </c>
      <c r="F46" s="7">
        <v>180</v>
      </c>
      <c r="G46" s="5">
        <f t="shared" si="3"/>
        <v>30</v>
      </c>
      <c r="H46" s="7">
        <v>2022.08</v>
      </c>
      <c r="I46" s="7" t="s">
        <v>139</v>
      </c>
      <c r="J46" s="7" t="s">
        <v>140</v>
      </c>
      <c r="K46" s="7" t="s">
        <v>146</v>
      </c>
    </row>
    <row r="47" spans="1:11" ht="51" customHeight="1">
      <c r="A47" s="5">
        <v>43</v>
      </c>
      <c r="B47" s="9" t="s">
        <v>147</v>
      </c>
      <c r="C47" s="9" t="s">
        <v>148</v>
      </c>
      <c r="D47" s="8" t="s">
        <v>149</v>
      </c>
      <c r="E47" s="7">
        <v>200</v>
      </c>
      <c r="F47" s="7">
        <v>200</v>
      </c>
      <c r="G47" s="5">
        <f t="shared" si="3"/>
        <v>0</v>
      </c>
      <c r="H47" s="7">
        <v>2022.08</v>
      </c>
      <c r="I47" s="7" t="s">
        <v>150</v>
      </c>
      <c r="J47" s="7" t="s">
        <v>151</v>
      </c>
      <c r="K47" s="7" t="s">
        <v>152</v>
      </c>
    </row>
    <row r="48" spans="1:11" ht="24" customHeight="1">
      <c r="A48" s="5">
        <v>44</v>
      </c>
      <c r="B48" s="10"/>
      <c r="C48" s="10"/>
      <c r="D48" s="8" t="s">
        <v>153</v>
      </c>
      <c r="E48" s="7">
        <v>200</v>
      </c>
      <c r="F48" s="7">
        <v>150</v>
      </c>
      <c r="G48" s="5">
        <f t="shared" si="3"/>
        <v>50</v>
      </c>
      <c r="H48" s="7">
        <v>2022.08</v>
      </c>
      <c r="I48" s="7" t="s">
        <v>150</v>
      </c>
      <c r="J48" s="7" t="s">
        <v>151</v>
      </c>
      <c r="K48" s="7" t="s">
        <v>154</v>
      </c>
    </row>
    <row r="49" spans="1:11" ht="21" customHeight="1">
      <c r="A49" s="5">
        <v>45</v>
      </c>
      <c r="B49" s="10"/>
      <c r="C49" s="10"/>
      <c r="D49" s="8" t="s">
        <v>155</v>
      </c>
      <c r="E49" s="7">
        <v>200</v>
      </c>
      <c r="F49" s="7">
        <v>100</v>
      </c>
      <c r="G49" s="5">
        <f t="shared" si="3"/>
        <v>100</v>
      </c>
      <c r="H49" s="7">
        <v>2022.08</v>
      </c>
      <c r="I49" s="7" t="s">
        <v>150</v>
      </c>
      <c r="J49" s="7" t="s">
        <v>151</v>
      </c>
      <c r="K49" s="7" t="s">
        <v>156</v>
      </c>
    </row>
    <row r="50" spans="1:11" ht="36" customHeight="1">
      <c r="A50" s="5">
        <v>46</v>
      </c>
      <c r="B50" s="10"/>
      <c r="C50" s="10"/>
      <c r="D50" s="8" t="s">
        <v>157</v>
      </c>
      <c r="E50" s="7">
        <v>252</v>
      </c>
      <c r="F50" s="7">
        <v>167</v>
      </c>
      <c r="G50" s="5">
        <f t="shared" si="3"/>
        <v>85</v>
      </c>
      <c r="H50" s="7">
        <v>2022.08</v>
      </c>
      <c r="I50" s="7" t="s">
        <v>158</v>
      </c>
      <c r="J50" s="7" t="s">
        <v>159</v>
      </c>
      <c r="K50" s="7" t="s">
        <v>160</v>
      </c>
    </row>
    <row r="51" spans="1:11" ht="21.75" customHeight="1">
      <c r="A51" s="5">
        <v>47</v>
      </c>
      <c r="B51" s="10"/>
      <c r="C51" s="10"/>
      <c r="D51" s="15" t="s">
        <v>161</v>
      </c>
      <c r="E51" s="19">
        <v>50</v>
      </c>
      <c r="F51" s="19">
        <v>50</v>
      </c>
      <c r="G51" s="5">
        <f t="shared" si="3"/>
        <v>0</v>
      </c>
      <c r="H51" s="7">
        <v>2022.08</v>
      </c>
      <c r="I51" s="19" t="s">
        <v>150</v>
      </c>
      <c r="J51" s="7" t="s">
        <v>151</v>
      </c>
      <c r="K51" s="19" t="s">
        <v>160</v>
      </c>
    </row>
    <row r="52" spans="1:11" ht="33" customHeight="1">
      <c r="A52" s="5">
        <v>48</v>
      </c>
      <c r="B52" s="10"/>
      <c r="C52" s="10"/>
      <c r="D52" s="8" t="s">
        <v>162</v>
      </c>
      <c r="E52" s="7">
        <v>178</v>
      </c>
      <c r="F52" s="7">
        <v>119</v>
      </c>
      <c r="G52" s="5">
        <f t="shared" si="3"/>
        <v>59</v>
      </c>
      <c r="H52" s="7">
        <v>2022.08</v>
      </c>
      <c r="I52" s="7" t="s">
        <v>163</v>
      </c>
      <c r="J52" s="7" t="s">
        <v>159</v>
      </c>
      <c r="K52" s="7" t="s">
        <v>164</v>
      </c>
    </row>
    <row r="53" spans="1:11" ht="24" customHeight="1">
      <c r="A53" s="5">
        <v>49</v>
      </c>
      <c r="B53" s="10"/>
      <c r="C53" s="10"/>
      <c r="D53" s="15" t="s">
        <v>165</v>
      </c>
      <c r="E53" s="19">
        <v>80</v>
      </c>
      <c r="F53" s="19">
        <v>80</v>
      </c>
      <c r="G53" s="5">
        <f t="shared" si="3"/>
        <v>0</v>
      </c>
      <c r="H53" s="7">
        <v>2022.08</v>
      </c>
      <c r="I53" s="19" t="s">
        <v>150</v>
      </c>
      <c r="J53" s="7" t="s">
        <v>151</v>
      </c>
      <c r="K53" s="19" t="s">
        <v>164</v>
      </c>
    </row>
    <row r="54" spans="1:11" ht="33" customHeight="1">
      <c r="A54" s="5">
        <v>50</v>
      </c>
      <c r="B54" s="10"/>
      <c r="C54" s="10"/>
      <c r="D54" s="8" t="s">
        <v>166</v>
      </c>
      <c r="E54" s="7">
        <v>120</v>
      </c>
      <c r="F54" s="7">
        <v>100</v>
      </c>
      <c r="G54" s="5">
        <f t="shared" si="3"/>
        <v>20</v>
      </c>
      <c r="H54" s="7">
        <v>2022.08</v>
      </c>
      <c r="I54" s="7" t="s">
        <v>150</v>
      </c>
      <c r="J54" s="7" t="s">
        <v>151</v>
      </c>
      <c r="K54" s="7" t="s">
        <v>167</v>
      </c>
    </row>
    <row r="55" spans="1:11" ht="46.5" customHeight="1">
      <c r="A55" s="5">
        <v>51</v>
      </c>
      <c r="B55" s="10"/>
      <c r="C55" s="10"/>
      <c r="D55" s="8" t="s">
        <v>168</v>
      </c>
      <c r="E55" s="7">
        <v>90</v>
      </c>
      <c r="F55" s="7">
        <v>50</v>
      </c>
      <c r="G55" s="5">
        <f t="shared" si="3"/>
        <v>40</v>
      </c>
      <c r="H55" s="7">
        <v>2022.08</v>
      </c>
      <c r="I55" s="7" t="s">
        <v>169</v>
      </c>
      <c r="J55" s="7" t="s">
        <v>170</v>
      </c>
      <c r="K55" s="7" t="s">
        <v>171</v>
      </c>
    </row>
    <row r="56" spans="1:11" ht="22.5" customHeight="1">
      <c r="A56" s="5">
        <v>52</v>
      </c>
      <c r="B56" s="10"/>
      <c r="C56" s="10"/>
      <c r="D56" s="8" t="s">
        <v>172</v>
      </c>
      <c r="E56" s="7">
        <v>60</v>
      </c>
      <c r="F56" s="7">
        <v>45</v>
      </c>
      <c r="G56" s="5">
        <f t="shared" si="3"/>
        <v>15</v>
      </c>
      <c r="H56" s="7">
        <v>2022.08</v>
      </c>
      <c r="I56" s="7" t="s">
        <v>150</v>
      </c>
      <c r="J56" s="7" t="s">
        <v>151</v>
      </c>
      <c r="K56" s="7" t="s">
        <v>171</v>
      </c>
    </row>
    <row r="57" spans="1:11" ht="22.5" customHeight="1">
      <c r="A57" s="5">
        <v>53</v>
      </c>
      <c r="B57" s="10"/>
      <c r="C57" s="10"/>
      <c r="D57" s="8" t="s">
        <v>173</v>
      </c>
      <c r="E57" s="7">
        <v>250</v>
      </c>
      <c r="F57" s="7">
        <v>200</v>
      </c>
      <c r="G57" s="5">
        <f t="shared" si="3"/>
        <v>50</v>
      </c>
      <c r="H57" s="7">
        <v>2022.08</v>
      </c>
      <c r="I57" s="7" t="s">
        <v>150</v>
      </c>
      <c r="J57" s="7" t="s">
        <v>151</v>
      </c>
      <c r="K57" s="7" t="s">
        <v>174</v>
      </c>
    </row>
    <row r="58" spans="1:11" ht="28.5">
      <c r="A58" s="5">
        <v>54</v>
      </c>
      <c r="B58" s="10"/>
      <c r="C58" s="10"/>
      <c r="D58" s="8" t="s">
        <v>175</v>
      </c>
      <c r="E58" s="7">
        <v>50</v>
      </c>
      <c r="F58" s="7">
        <v>30</v>
      </c>
      <c r="G58" s="5">
        <f t="shared" si="3"/>
        <v>20</v>
      </c>
      <c r="H58" s="7">
        <v>2022.08</v>
      </c>
      <c r="I58" s="7" t="s">
        <v>150</v>
      </c>
      <c r="J58" s="7" t="s">
        <v>151</v>
      </c>
      <c r="K58" s="7" t="s">
        <v>174</v>
      </c>
    </row>
    <row r="59" spans="1:11" ht="21" customHeight="1">
      <c r="A59" s="5">
        <v>55</v>
      </c>
      <c r="B59" s="10"/>
      <c r="C59" s="10"/>
      <c r="D59" s="8" t="s">
        <v>176</v>
      </c>
      <c r="E59" s="7">
        <v>100</v>
      </c>
      <c r="F59" s="7">
        <v>80</v>
      </c>
      <c r="G59" s="5">
        <f t="shared" si="3"/>
        <v>20</v>
      </c>
      <c r="H59" s="7">
        <v>2022.08</v>
      </c>
      <c r="I59" s="7" t="s">
        <v>150</v>
      </c>
      <c r="J59" s="7" t="s">
        <v>151</v>
      </c>
      <c r="K59" s="7" t="s">
        <v>174</v>
      </c>
    </row>
    <row r="60" spans="1:11" ht="21" customHeight="1">
      <c r="A60" s="5">
        <v>56</v>
      </c>
      <c r="B60" s="11"/>
      <c r="C60" s="11"/>
      <c r="D60" s="8" t="s">
        <v>177</v>
      </c>
      <c r="E60" s="7">
        <v>200</v>
      </c>
      <c r="F60" s="7">
        <v>180</v>
      </c>
      <c r="G60" s="5">
        <f t="shared" si="3"/>
        <v>20</v>
      </c>
      <c r="H60" s="7">
        <v>2022.08</v>
      </c>
      <c r="I60" s="7" t="s">
        <v>150</v>
      </c>
      <c r="J60" s="7" t="s">
        <v>151</v>
      </c>
      <c r="K60" s="7" t="s">
        <v>178</v>
      </c>
    </row>
    <row r="61" spans="1:11" ht="34.5" customHeight="1">
      <c r="A61" s="5">
        <v>57</v>
      </c>
      <c r="B61" s="9" t="s">
        <v>147</v>
      </c>
      <c r="C61" s="9" t="s">
        <v>148</v>
      </c>
      <c r="D61" s="8" t="s">
        <v>179</v>
      </c>
      <c r="E61" s="7">
        <v>47</v>
      </c>
      <c r="F61" s="7">
        <v>47</v>
      </c>
      <c r="G61" s="5">
        <f t="shared" si="3"/>
        <v>0</v>
      </c>
      <c r="H61" s="7">
        <v>2022.08</v>
      </c>
      <c r="I61" s="7" t="s">
        <v>150</v>
      </c>
      <c r="J61" s="7" t="s">
        <v>151</v>
      </c>
      <c r="K61" s="7" t="s">
        <v>178</v>
      </c>
    </row>
    <row r="62" spans="1:11" ht="22.5" customHeight="1">
      <c r="A62" s="5">
        <v>58</v>
      </c>
      <c r="B62" s="10"/>
      <c r="C62" s="10"/>
      <c r="D62" s="8" t="s">
        <v>180</v>
      </c>
      <c r="E62" s="7">
        <v>18</v>
      </c>
      <c r="F62" s="7">
        <v>18</v>
      </c>
      <c r="G62" s="5">
        <f t="shared" si="3"/>
        <v>0</v>
      </c>
      <c r="H62" s="7">
        <v>2022.08</v>
      </c>
      <c r="I62" s="7" t="s">
        <v>150</v>
      </c>
      <c r="J62" s="7" t="s">
        <v>151</v>
      </c>
      <c r="K62" s="7" t="s">
        <v>178</v>
      </c>
    </row>
    <row r="63" spans="1:11" ht="22.5" customHeight="1">
      <c r="A63" s="5">
        <v>59</v>
      </c>
      <c r="B63" s="10"/>
      <c r="C63" s="10"/>
      <c r="D63" s="8" t="s">
        <v>181</v>
      </c>
      <c r="E63" s="7">
        <v>35</v>
      </c>
      <c r="F63" s="7">
        <v>35</v>
      </c>
      <c r="G63" s="5">
        <f t="shared" si="3"/>
        <v>0</v>
      </c>
      <c r="H63" s="7">
        <v>2022.08</v>
      </c>
      <c r="I63" s="7" t="s">
        <v>150</v>
      </c>
      <c r="J63" s="7" t="s">
        <v>151</v>
      </c>
      <c r="K63" s="7" t="s">
        <v>178</v>
      </c>
    </row>
    <row r="64" spans="1:11" ht="22.5" customHeight="1">
      <c r="A64" s="5">
        <v>60</v>
      </c>
      <c r="B64" s="10"/>
      <c r="C64" s="10"/>
      <c r="D64" s="8" t="s">
        <v>182</v>
      </c>
      <c r="E64" s="7">
        <v>15</v>
      </c>
      <c r="F64" s="7">
        <v>15</v>
      </c>
      <c r="G64" s="5">
        <f t="shared" si="3"/>
        <v>0</v>
      </c>
      <c r="H64" s="7">
        <v>2022.08</v>
      </c>
      <c r="I64" s="7" t="s">
        <v>150</v>
      </c>
      <c r="J64" s="7" t="s">
        <v>151</v>
      </c>
      <c r="K64" s="7" t="s">
        <v>183</v>
      </c>
    </row>
    <row r="65" spans="1:11" ht="55.5" customHeight="1">
      <c r="A65" s="5">
        <v>61</v>
      </c>
      <c r="B65" s="10"/>
      <c r="C65" s="10"/>
      <c r="D65" s="8" t="s">
        <v>184</v>
      </c>
      <c r="E65" s="7">
        <v>40</v>
      </c>
      <c r="F65" s="7">
        <v>40</v>
      </c>
      <c r="G65" s="5">
        <f t="shared" si="3"/>
        <v>0</v>
      </c>
      <c r="H65" s="7">
        <v>2022.08</v>
      </c>
      <c r="I65" s="7" t="s">
        <v>150</v>
      </c>
      <c r="J65" s="7" t="s">
        <v>151</v>
      </c>
      <c r="K65" s="7" t="s">
        <v>185</v>
      </c>
    </row>
    <row r="66" spans="1:11" ht="40.5" customHeight="1">
      <c r="A66" s="5">
        <v>62</v>
      </c>
      <c r="B66" s="10"/>
      <c r="C66" s="10"/>
      <c r="D66" s="8" t="s">
        <v>186</v>
      </c>
      <c r="E66" s="7">
        <v>150</v>
      </c>
      <c r="F66" s="7">
        <v>150</v>
      </c>
      <c r="G66" s="5">
        <f t="shared" si="3"/>
        <v>0</v>
      </c>
      <c r="H66" s="7">
        <v>2022.08</v>
      </c>
      <c r="I66" s="7" t="s">
        <v>187</v>
      </c>
      <c r="J66" s="7" t="s">
        <v>188</v>
      </c>
      <c r="K66" s="7" t="s">
        <v>189</v>
      </c>
    </row>
    <row r="67" spans="1:11" ht="114" customHeight="1">
      <c r="A67" s="5">
        <v>63</v>
      </c>
      <c r="B67" s="10"/>
      <c r="C67" s="10"/>
      <c r="D67" s="8" t="s">
        <v>190</v>
      </c>
      <c r="E67" s="7">
        <v>200</v>
      </c>
      <c r="F67" s="7">
        <v>180</v>
      </c>
      <c r="G67" s="5">
        <f t="shared" si="3"/>
        <v>20</v>
      </c>
      <c r="H67" s="7">
        <v>2022.08</v>
      </c>
      <c r="I67" s="7" t="s">
        <v>187</v>
      </c>
      <c r="J67" s="7" t="s">
        <v>188</v>
      </c>
      <c r="K67" s="7" t="s">
        <v>191</v>
      </c>
    </row>
    <row r="68" spans="1:11" ht="28.5">
      <c r="A68" s="5">
        <v>64</v>
      </c>
      <c r="B68" s="10"/>
      <c r="C68" s="10"/>
      <c r="D68" s="8" t="s">
        <v>192</v>
      </c>
      <c r="E68" s="7">
        <v>40</v>
      </c>
      <c r="F68" s="7">
        <v>40</v>
      </c>
      <c r="G68" s="5">
        <f t="shared" si="3"/>
        <v>0</v>
      </c>
      <c r="H68" s="7">
        <v>2022.08</v>
      </c>
      <c r="I68" s="7" t="s">
        <v>187</v>
      </c>
      <c r="J68" s="7" t="s">
        <v>188</v>
      </c>
      <c r="K68" s="7" t="s">
        <v>193</v>
      </c>
    </row>
    <row r="69" spans="1:11" ht="57" customHeight="1">
      <c r="A69" s="5">
        <v>65</v>
      </c>
      <c r="B69" s="10"/>
      <c r="C69" s="10"/>
      <c r="D69" s="8" t="s">
        <v>194</v>
      </c>
      <c r="E69" s="7">
        <v>80</v>
      </c>
      <c r="F69" s="7">
        <v>80</v>
      </c>
      <c r="G69" s="5">
        <f t="shared" si="3"/>
        <v>0</v>
      </c>
      <c r="H69" s="7">
        <v>2022.08</v>
      </c>
      <c r="I69" s="7" t="s">
        <v>195</v>
      </c>
      <c r="J69" s="7" t="s">
        <v>196</v>
      </c>
      <c r="K69" s="7" t="s">
        <v>197</v>
      </c>
    </row>
    <row r="70" spans="1:11" ht="34.5" customHeight="1">
      <c r="A70" s="5">
        <v>66</v>
      </c>
      <c r="B70" s="10"/>
      <c r="C70" s="10"/>
      <c r="D70" s="8" t="s">
        <v>198</v>
      </c>
      <c r="E70" s="7">
        <v>100</v>
      </c>
      <c r="F70" s="7">
        <v>90</v>
      </c>
      <c r="G70" s="5">
        <f t="shared" si="3"/>
        <v>10</v>
      </c>
      <c r="H70" s="7">
        <v>2022.08</v>
      </c>
      <c r="I70" s="7" t="s">
        <v>187</v>
      </c>
      <c r="J70" s="7" t="s">
        <v>188</v>
      </c>
      <c r="K70" s="7" t="s">
        <v>199</v>
      </c>
    </row>
    <row r="71" spans="1:11" ht="30" customHeight="1">
      <c r="A71" s="5">
        <v>67</v>
      </c>
      <c r="B71" s="10"/>
      <c r="C71" s="10"/>
      <c r="D71" s="8" t="s">
        <v>200</v>
      </c>
      <c r="E71" s="7">
        <v>50</v>
      </c>
      <c r="F71" s="7">
        <v>50</v>
      </c>
      <c r="G71" s="5">
        <f aca="true" t="shared" si="4" ref="G71:G104">E71-F71</f>
        <v>0</v>
      </c>
      <c r="H71" s="7">
        <v>2022.08</v>
      </c>
      <c r="I71" s="7" t="s">
        <v>187</v>
      </c>
      <c r="J71" s="7" t="s">
        <v>188</v>
      </c>
      <c r="K71" s="7" t="s">
        <v>199</v>
      </c>
    </row>
    <row r="72" spans="1:11" ht="30" customHeight="1">
      <c r="A72" s="5">
        <v>68</v>
      </c>
      <c r="B72" s="10"/>
      <c r="C72" s="10"/>
      <c r="D72" s="8" t="s">
        <v>201</v>
      </c>
      <c r="E72" s="7">
        <v>80</v>
      </c>
      <c r="F72" s="7">
        <v>80</v>
      </c>
      <c r="G72" s="5">
        <f t="shared" si="4"/>
        <v>0</v>
      </c>
      <c r="H72" s="7">
        <v>2022.08</v>
      </c>
      <c r="I72" s="7" t="s">
        <v>187</v>
      </c>
      <c r="J72" s="7" t="s">
        <v>188</v>
      </c>
      <c r="K72" s="7" t="s">
        <v>202</v>
      </c>
    </row>
    <row r="73" spans="1:11" ht="39" customHeight="1">
      <c r="A73" s="5">
        <v>69</v>
      </c>
      <c r="B73" s="10"/>
      <c r="C73" s="10"/>
      <c r="D73" s="8" t="s">
        <v>203</v>
      </c>
      <c r="E73" s="7">
        <v>190</v>
      </c>
      <c r="F73" s="7">
        <v>190</v>
      </c>
      <c r="G73" s="5">
        <f t="shared" si="4"/>
        <v>0</v>
      </c>
      <c r="H73" s="7">
        <v>2022.08</v>
      </c>
      <c r="I73" s="7" t="s">
        <v>187</v>
      </c>
      <c r="J73" s="7" t="s">
        <v>188</v>
      </c>
      <c r="K73" s="7" t="s">
        <v>204</v>
      </c>
    </row>
    <row r="74" spans="1:11" ht="25.5" customHeight="1">
      <c r="A74" s="5">
        <v>70</v>
      </c>
      <c r="B74" s="11"/>
      <c r="C74" s="11"/>
      <c r="D74" s="8" t="s">
        <v>205</v>
      </c>
      <c r="E74" s="7">
        <v>50</v>
      </c>
      <c r="F74" s="7">
        <v>50</v>
      </c>
      <c r="G74" s="5">
        <f t="shared" si="4"/>
        <v>0</v>
      </c>
      <c r="H74" s="7">
        <v>2022.08</v>
      </c>
      <c r="I74" s="7" t="s">
        <v>187</v>
      </c>
      <c r="J74" s="7" t="s">
        <v>188</v>
      </c>
      <c r="K74" s="7" t="s">
        <v>206</v>
      </c>
    </row>
    <row r="75" spans="1:11" ht="48" customHeight="1">
      <c r="A75" s="5">
        <v>71</v>
      </c>
      <c r="B75" s="6" t="s">
        <v>147</v>
      </c>
      <c r="C75" s="6" t="s">
        <v>148</v>
      </c>
      <c r="D75" s="8" t="s">
        <v>207</v>
      </c>
      <c r="E75" s="7">
        <v>60</v>
      </c>
      <c r="F75" s="7">
        <v>30</v>
      </c>
      <c r="G75" s="5">
        <f t="shared" si="4"/>
        <v>30</v>
      </c>
      <c r="H75" s="7">
        <v>2022.08</v>
      </c>
      <c r="I75" s="7" t="s">
        <v>208</v>
      </c>
      <c r="J75" s="7" t="s">
        <v>196</v>
      </c>
      <c r="K75" s="7" t="s">
        <v>209</v>
      </c>
    </row>
    <row r="76" spans="1:11" ht="42.75">
      <c r="A76" s="5">
        <v>72</v>
      </c>
      <c r="B76" s="6"/>
      <c r="C76" s="6"/>
      <c r="D76" s="8" t="s">
        <v>210</v>
      </c>
      <c r="E76" s="7">
        <v>20</v>
      </c>
      <c r="F76" s="7">
        <v>20</v>
      </c>
      <c r="G76" s="5">
        <f t="shared" si="4"/>
        <v>0</v>
      </c>
      <c r="H76" s="7">
        <v>2022.08</v>
      </c>
      <c r="I76" s="7" t="s">
        <v>208</v>
      </c>
      <c r="J76" s="7" t="s">
        <v>196</v>
      </c>
      <c r="K76" s="7" t="s">
        <v>211</v>
      </c>
    </row>
    <row r="77" spans="1:11" ht="36.75" customHeight="1">
      <c r="A77" s="5">
        <v>73</v>
      </c>
      <c r="B77" s="6" t="s">
        <v>147</v>
      </c>
      <c r="C77" s="6" t="s">
        <v>148</v>
      </c>
      <c r="D77" s="8" t="s">
        <v>212</v>
      </c>
      <c r="E77" s="7">
        <v>250</v>
      </c>
      <c r="F77" s="7">
        <v>200</v>
      </c>
      <c r="G77" s="5">
        <f t="shared" si="4"/>
        <v>50</v>
      </c>
      <c r="H77" s="7">
        <v>2022.08</v>
      </c>
      <c r="I77" s="7" t="s">
        <v>213</v>
      </c>
      <c r="J77" s="7" t="s">
        <v>214</v>
      </c>
      <c r="K77" s="7" t="s">
        <v>215</v>
      </c>
    </row>
    <row r="78" spans="1:11" ht="28.5" customHeight="1">
      <c r="A78" s="5">
        <v>74</v>
      </c>
      <c r="B78" s="6"/>
      <c r="C78" s="6"/>
      <c r="D78" s="8" t="s">
        <v>216</v>
      </c>
      <c r="E78" s="7">
        <v>50</v>
      </c>
      <c r="F78" s="7">
        <v>50</v>
      </c>
      <c r="G78" s="5">
        <f t="shared" si="4"/>
        <v>0</v>
      </c>
      <c r="H78" s="7">
        <v>2022.08</v>
      </c>
      <c r="I78" s="7" t="s">
        <v>213</v>
      </c>
      <c r="J78" s="7" t="s">
        <v>214</v>
      </c>
      <c r="K78" s="7" t="s">
        <v>217</v>
      </c>
    </row>
    <row r="79" spans="1:11" ht="36.75" customHeight="1">
      <c r="A79" s="5">
        <v>75</v>
      </c>
      <c r="B79" s="6"/>
      <c r="C79" s="6"/>
      <c r="D79" s="8" t="s">
        <v>218</v>
      </c>
      <c r="E79" s="7">
        <v>140</v>
      </c>
      <c r="F79" s="7">
        <v>140</v>
      </c>
      <c r="G79" s="5">
        <f t="shared" si="4"/>
        <v>0</v>
      </c>
      <c r="H79" s="7">
        <v>2022.08</v>
      </c>
      <c r="I79" s="7" t="s">
        <v>213</v>
      </c>
      <c r="J79" s="7" t="s">
        <v>214</v>
      </c>
      <c r="K79" s="7" t="s">
        <v>219</v>
      </c>
    </row>
    <row r="80" spans="1:11" ht="60" customHeight="1">
      <c r="A80" s="5">
        <v>76</v>
      </c>
      <c r="B80" s="6"/>
      <c r="C80" s="6"/>
      <c r="D80" s="8" t="s">
        <v>220</v>
      </c>
      <c r="E80" s="7">
        <v>100</v>
      </c>
      <c r="F80" s="7">
        <v>100</v>
      </c>
      <c r="G80" s="5">
        <f t="shared" si="4"/>
        <v>0</v>
      </c>
      <c r="H80" s="7">
        <v>2022.08</v>
      </c>
      <c r="I80" s="7" t="s">
        <v>213</v>
      </c>
      <c r="J80" s="7" t="s">
        <v>214</v>
      </c>
      <c r="K80" s="7" t="s">
        <v>219</v>
      </c>
    </row>
    <row r="81" spans="1:11" ht="31.5" customHeight="1">
      <c r="A81" s="5">
        <v>77</v>
      </c>
      <c r="B81" s="6"/>
      <c r="C81" s="6"/>
      <c r="D81" s="8" t="s">
        <v>221</v>
      </c>
      <c r="E81" s="7">
        <v>160</v>
      </c>
      <c r="F81" s="7">
        <v>107</v>
      </c>
      <c r="G81" s="5">
        <f t="shared" si="4"/>
        <v>53</v>
      </c>
      <c r="H81" s="7">
        <v>2022.08</v>
      </c>
      <c r="I81" s="7" t="s">
        <v>222</v>
      </c>
      <c r="J81" s="7" t="s">
        <v>223</v>
      </c>
      <c r="K81" s="7" t="s">
        <v>224</v>
      </c>
    </row>
    <row r="82" spans="1:11" ht="51" customHeight="1">
      <c r="A82" s="5">
        <v>78</v>
      </c>
      <c r="B82" s="6"/>
      <c r="C82" s="6"/>
      <c r="D82" s="8" t="s">
        <v>225</v>
      </c>
      <c r="E82" s="7">
        <v>100</v>
      </c>
      <c r="F82" s="7">
        <v>100</v>
      </c>
      <c r="G82" s="5">
        <f t="shared" si="4"/>
        <v>0</v>
      </c>
      <c r="H82" s="7">
        <v>2022.08</v>
      </c>
      <c r="I82" s="7" t="s">
        <v>213</v>
      </c>
      <c r="J82" s="7" t="s">
        <v>214</v>
      </c>
      <c r="K82" s="7" t="s">
        <v>226</v>
      </c>
    </row>
    <row r="83" spans="1:11" ht="51.75" customHeight="1">
      <c r="A83" s="5">
        <v>79</v>
      </c>
      <c r="B83" s="6"/>
      <c r="C83" s="6"/>
      <c r="D83" s="8" t="s">
        <v>227</v>
      </c>
      <c r="E83" s="7">
        <v>50</v>
      </c>
      <c r="F83" s="7">
        <v>50</v>
      </c>
      <c r="G83" s="5">
        <f t="shared" si="4"/>
        <v>0</v>
      </c>
      <c r="H83" s="7">
        <v>2022.08</v>
      </c>
      <c r="I83" s="7" t="s">
        <v>213</v>
      </c>
      <c r="J83" s="7" t="s">
        <v>214</v>
      </c>
      <c r="K83" s="7" t="s">
        <v>228</v>
      </c>
    </row>
    <row r="84" spans="1:11" ht="30" customHeight="1">
      <c r="A84" s="5">
        <v>80</v>
      </c>
      <c r="B84" s="6"/>
      <c r="C84" s="6"/>
      <c r="D84" s="8" t="s">
        <v>229</v>
      </c>
      <c r="E84" s="7">
        <v>25</v>
      </c>
      <c r="F84" s="7">
        <v>25</v>
      </c>
      <c r="G84" s="5">
        <f t="shared" si="4"/>
        <v>0</v>
      </c>
      <c r="H84" s="7">
        <v>2022.08</v>
      </c>
      <c r="I84" s="7" t="s">
        <v>213</v>
      </c>
      <c r="J84" s="7" t="s">
        <v>214</v>
      </c>
      <c r="K84" s="7" t="s">
        <v>230</v>
      </c>
    </row>
    <row r="85" spans="1:11" ht="33" customHeight="1">
      <c r="A85" s="5">
        <v>81</v>
      </c>
      <c r="B85" s="6"/>
      <c r="C85" s="6"/>
      <c r="D85" s="8" t="s">
        <v>231</v>
      </c>
      <c r="E85" s="7">
        <v>160</v>
      </c>
      <c r="F85" s="7">
        <v>107</v>
      </c>
      <c r="G85" s="5">
        <f t="shared" si="4"/>
        <v>53</v>
      </c>
      <c r="H85" s="7">
        <v>2022.08</v>
      </c>
      <c r="I85" s="7" t="s">
        <v>232</v>
      </c>
      <c r="J85" s="7" t="s">
        <v>233</v>
      </c>
      <c r="K85" s="7" t="s">
        <v>234</v>
      </c>
    </row>
    <row r="86" spans="1:11" ht="42.75">
      <c r="A86" s="5">
        <v>82</v>
      </c>
      <c r="B86" s="6"/>
      <c r="C86" s="6"/>
      <c r="D86" s="8" t="s">
        <v>235</v>
      </c>
      <c r="E86" s="7">
        <v>100</v>
      </c>
      <c r="F86" s="7">
        <v>50</v>
      </c>
      <c r="G86" s="5">
        <f t="shared" si="4"/>
        <v>50</v>
      </c>
      <c r="H86" s="7">
        <v>2022.08</v>
      </c>
      <c r="I86" s="7" t="s">
        <v>236</v>
      </c>
      <c r="J86" s="7" t="s">
        <v>237</v>
      </c>
      <c r="K86" s="7" t="s">
        <v>234</v>
      </c>
    </row>
    <row r="87" spans="1:11" ht="24" customHeight="1">
      <c r="A87" s="5">
        <v>83</v>
      </c>
      <c r="B87" s="6"/>
      <c r="C87" s="6"/>
      <c r="D87" s="8" t="s">
        <v>238</v>
      </c>
      <c r="E87" s="7">
        <v>40</v>
      </c>
      <c r="F87" s="7">
        <v>30</v>
      </c>
      <c r="G87" s="5">
        <f t="shared" si="4"/>
        <v>10</v>
      </c>
      <c r="H87" s="7">
        <v>2022.08</v>
      </c>
      <c r="I87" s="7" t="s">
        <v>239</v>
      </c>
      <c r="J87" s="7" t="s">
        <v>240</v>
      </c>
      <c r="K87" s="7" t="s">
        <v>234</v>
      </c>
    </row>
    <row r="88" spans="1:11" ht="27" customHeight="1">
      <c r="A88" s="5">
        <v>84</v>
      </c>
      <c r="B88" s="6" t="s">
        <v>147</v>
      </c>
      <c r="C88" s="6" t="s">
        <v>148</v>
      </c>
      <c r="D88" s="8" t="s">
        <v>241</v>
      </c>
      <c r="E88" s="7">
        <v>40</v>
      </c>
      <c r="F88" s="7">
        <v>30</v>
      </c>
      <c r="G88" s="5">
        <f t="shared" si="4"/>
        <v>10</v>
      </c>
      <c r="H88" s="7">
        <v>2022.08</v>
      </c>
      <c r="I88" s="7" t="s">
        <v>239</v>
      </c>
      <c r="J88" s="7" t="s">
        <v>240</v>
      </c>
      <c r="K88" s="7" t="s">
        <v>242</v>
      </c>
    </row>
    <row r="89" spans="1:11" ht="27" customHeight="1">
      <c r="A89" s="5">
        <v>85</v>
      </c>
      <c r="B89" s="6"/>
      <c r="C89" s="6"/>
      <c r="D89" s="8" t="s">
        <v>243</v>
      </c>
      <c r="E89" s="7">
        <v>30</v>
      </c>
      <c r="F89" s="7">
        <v>20</v>
      </c>
      <c r="G89" s="5">
        <f t="shared" si="4"/>
        <v>10</v>
      </c>
      <c r="H89" s="7">
        <v>2022.08</v>
      </c>
      <c r="I89" s="7" t="s">
        <v>239</v>
      </c>
      <c r="J89" s="7" t="s">
        <v>240</v>
      </c>
      <c r="K89" s="7" t="s">
        <v>244</v>
      </c>
    </row>
    <row r="90" spans="1:11" ht="25.5" customHeight="1">
      <c r="A90" s="5">
        <v>86</v>
      </c>
      <c r="B90" s="6"/>
      <c r="C90" s="6"/>
      <c r="D90" s="8" t="s">
        <v>245</v>
      </c>
      <c r="E90" s="7">
        <v>35</v>
      </c>
      <c r="F90" s="7">
        <v>35</v>
      </c>
      <c r="G90" s="5">
        <f t="shared" si="4"/>
        <v>0</v>
      </c>
      <c r="H90" s="7">
        <v>2022.08</v>
      </c>
      <c r="I90" s="7" t="s">
        <v>239</v>
      </c>
      <c r="J90" s="7" t="s">
        <v>240</v>
      </c>
      <c r="K90" s="7" t="s">
        <v>246</v>
      </c>
    </row>
    <row r="91" spans="1:11" ht="25.5" customHeight="1">
      <c r="A91" s="5">
        <v>87</v>
      </c>
      <c r="B91" s="6"/>
      <c r="C91" s="6"/>
      <c r="D91" s="8" t="s">
        <v>247</v>
      </c>
      <c r="E91" s="7">
        <v>120</v>
      </c>
      <c r="F91" s="7">
        <v>120</v>
      </c>
      <c r="G91" s="5">
        <f t="shared" si="4"/>
        <v>0</v>
      </c>
      <c r="H91" s="7">
        <v>2022.08</v>
      </c>
      <c r="I91" s="7" t="s">
        <v>248</v>
      </c>
      <c r="J91" s="7" t="s">
        <v>249</v>
      </c>
      <c r="K91" s="7" t="s">
        <v>250</v>
      </c>
    </row>
    <row r="92" spans="1:11" ht="39" customHeight="1">
      <c r="A92" s="5">
        <v>88</v>
      </c>
      <c r="B92" s="14"/>
      <c r="C92" s="6"/>
      <c r="D92" s="8" t="s">
        <v>251</v>
      </c>
      <c r="E92" s="7">
        <v>170</v>
      </c>
      <c r="F92" s="7">
        <v>140</v>
      </c>
      <c r="G92" s="5">
        <f t="shared" si="4"/>
        <v>30</v>
      </c>
      <c r="H92" s="7">
        <v>2022.08</v>
      </c>
      <c r="I92" s="7" t="s">
        <v>248</v>
      </c>
      <c r="J92" s="7" t="s">
        <v>249</v>
      </c>
      <c r="K92" s="7" t="s">
        <v>250</v>
      </c>
    </row>
    <row r="93" spans="1:11" ht="30" customHeight="1">
      <c r="A93" s="5">
        <v>89</v>
      </c>
      <c r="B93" s="6" t="s">
        <v>147</v>
      </c>
      <c r="C93" s="6" t="s">
        <v>148</v>
      </c>
      <c r="D93" s="8" t="s">
        <v>252</v>
      </c>
      <c r="E93" s="7">
        <v>300</v>
      </c>
      <c r="F93" s="7">
        <v>70</v>
      </c>
      <c r="G93" s="5">
        <f t="shared" si="4"/>
        <v>230</v>
      </c>
      <c r="H93" s="7">
        <v>2022.08</v>
      </c>
      <c r="I93" s="7" t="s">
        <v>248</v>
      </c>
      <c r="J93" s="7" t="s">
        <v>249</v>
      </c>
      <c r="K93" s="7" t="s">
        <v>253</v>
      </c>
    </row>
    <row r="94" spans="1:11" ht="55.5" customHeight="1">
      <c r="A94" s="5">
        <v>90</v>
      </c>
      <c r="B94" s="6"/>
      <c r="C94" s="6"/>
      <c r="D94" s="8" t="s">
        <v>254</v>
      </c>
      <c r="E94" s="7">
        <v>20</v>
      </c>
      <c r="F94" s="7">
        <v>20</v>
      </c>
      <c r="G94" s="5">
        <f t="shared" si="4"/>
        <v>0</v>
      </c>
      <c r="H94" s="7">
        <v>2022.08</v>
      </c>
      <c r="I94" s="7" t="s">
        <v>248</v>
      </c>
      <c r="J94" s="7" t="s">
        <v>249</v>
      </c>
      <c r="K94" s="7" t="s">
        <v>255</v>
      </c>
    </row>
    <row r="95" spans="1:11" ht="36" customHeight="1">
      <c r="A95" s="5">
        <v>91</v>
      </c>
      <c r="B95" s="6"/>
      <c r="C95" s="6"/>
      <c r="D95" s="8" t="s">
        <v>256</v>
      </c>
      <c r="E95" s="7">
        <v>20</v>
      </c>
      <c r="F95" s="7">
        <v>20</v>
      </c>
      <c r="G95" s="5">
        <f t="shared" si="4"/>
        <v>0</v>
      </c>
      <c r="H95" s="7">
        <v>2022.08</v>
      </c>
      <c r="I95" s="7" t="s">
        <v>248</v>
      </c>
      <c r="J95" s="7" t="s">
        <v>249</v>
      </c>
      <c r="K95" s="7" t="s">
        <v>257</v>
      </c>
    </row>
    <row r="96" spans="1:11" ht="36.75" customHeight="1">
      <c r="A96" s="5">
        <v>92</v>
      </c>
      <c r="B96" s="6"/>
      <c r="C96" s="6"/>
      <c r="D96" s="8" t="s">
        <v>258</v>
      </c>
      <c r="E96" s="7">
        <v>80</v>
      </c>
      <c r="F96" s="7">
        <v>60</v>
      </c>
      <c r="G96" s="5">
        <f t="shared" si="4"/>
        <v>20</v>
      </c>
      <c r="H96" s="7">
        <v>2022.08</v>
      </c>
      <c r="I96" s="7" t="s">
        <v>248</v>
      </c>
      <c r="J96" s="7" t="s">
        <v>249</v>
      </c>
      <c r="K96" s="7" t="s">
        <v>259</v>
      </c>
    </row>
    <row r="97" spans="1:11" ht="21.75" customHeight="1">
      <c r="A97" s="5">
        <v>93</v>
      </c>
      <c r="B97" s="6"/>
      <c r="C97" s="6"/>
      <c r="D97" s="8" t="s">
        <v>260</v>
      </c>
      <c r="E97" s="7">
        <v>50</v>
      </c>
      <c r="F97" s="7">
        <v>50</v>
      </c>
      <c r="G97" s="5">
        <f t="shared" si="4"/>
        <v>0</v>
      </c>
      <c r="H97" s="7">
        <v>2022.08</v>
      </c>
      <c r="I97" s="7" t="s">
        <v>248</v>
      </c>
      <c r="J97" s="7" t="s">
        <v>249</v>
      </c>
      <c r="K97" s="7" t="s">
        <v>259</v>
      </c>
    </row>
    <row r="98" spans="1:11" ht="27" customHeight="1">
      <c r="A98" s="5">
        <v>94</v>
      </c>
      <c r="B98" s="6"/>
      <c r="C98" s="6"/>
      <c r="D98" s="8" t="s">
        <v>261</v>
      </c>
      <c r="E98" s="7">
        <v>30</v>
      </c>
      <c r="F98" s="7">
        <v>30</v>
      </c>
      <c r="G98" s="5">
        <f t="shared" si="4"/>
        <v>0</v>
      </c>
      <c r="H98" s="7">
        <v>2022.08</v>
      </c>
      <c r="I98" s="7" t="s">
        <v>248</v>
      </c>
      <c r="J98" s="7" t="s">
        <v>249</v>
      </c>
      <c r="K98" s="7" t="s">
        <v>262</v>
      </c>
    </row>
    <row r="99" spans="1:11" ht="21.75" customHeight="1">
      <c r="A99" s="5">
        <v>95</v>
      </c>
      <c r="B99" s="6"/>
      <c r="C99" s="6"/>
      <c r="D99" s="8" t="s">
        <v>263</v>
      </c>
      <c r="E99" s="7">
        <v>10</v>
      </c>
      <c r="F99" s="7">
        <v>10</v>
      </c>
      <c r="G99" s="5">
        <f t="shared" si="4"/>
        <v>0</v>
      </c>
      <c r="H99" s="7">
        <v>2022.08</v>
      </c>
      <c r="I99" s="7" t="s">
        <v>248</v>
      </c>
      <c r="J99" s="7" t="s">
        <v>249</v>
      </c>
      <c r="K99" s="7" t="s">
        <v>264</v>
      </c>
    </row>
    <row r="100" spans="1:11" ht="40.5" customHeight="1">
      <c r="A100" s="5">
        <v>96</v>
      </c>
      <c r="B100" s="6"/>
      <c r="C100" s="6"/>
      <c r="D100" s="8" t="s">
        <v>265</v>
      </c>
      <c r="E100" s="7">
        <v>150</v>
      </c>
      <c r="F100" s="7">
        <v>50</v>
      </c>
      <c r="G100" s="5">
        <f t="shared" si="4"/>
        <v>100</v>
      </c>
      <c r="H100" s="7">
        <v>2022.08</v>
      </c>
      <c r="I100" s="7" t="s">
        <v>248</v>
      </c>
      <c r="J100" s="7" t="s">
        <v>249</v>
      </c>
      <c r="K100" s="7" t="s">
        <v>266</v>
      </c>
    </row>
    <row r="101" spans="1:11" ht="21.75" customHeight="1">
      <c r="A101" s="5">
        <v>97</v>
      </c>
      <c r="B101" s="6"/>
      <c r="C101" s="6"/>
      <c r="D101" s="8" t="s">
        <v>267</v>
      </c>
      <c r="E101" s="7">
        <v>40</v>
      </c>
      <c r="F101" s="7">
        <v>40</v>
      </c>
      <c r="G101" s="5">
        <f t="shared" si="4"/>
        <v>0</v>
      </c>
      <c r="H101" s="7">
        <v>2022.08</v>
      </c>
      <c r="I101" s="7" t="s">
        <v>248</v>
      </c>
      <c r="J101" s="7" t="s">
        <v>249</v>
      </c>
      <c r="K101" s="7" t="s">
        <v>266</v>
      </c>
    </row>
    <row r="102" spans="1:11" ht="39" customHeight="1">
      <c r="A102" s="5">
        <v>98</v>
      </c>
      <c r="B102" s="14"/>
      <c r="C102" s="6"/>
      <c r="D102" s="8" t="s">
        <v>268</v>
      </c>
      <c r="E102" s="7">
        <v>80</v>
      </c>
      <c r="F102" s="7">
        <v>70</v>
      </c>
      <c r="G102" s="5">
        <f t="shared" si="4"/>
        <v>10</v>
      </c>
      <c r="H102" s="7">
        <v>2022.08</v>
      </c>
      <c r="I102" s="7" t="s">
        <v>248</v>
      </c>
      <c r="J102" s="7" t="s">
        <v>249</v>
      </c>
      <c r="K102" s="7" t="s">
        <v>266</v>
      </c>
    </row>
    <row r="103" spans="1:11" ht="70.5" customHeight="1">
      <c r="A103" s="5">
        <v>99</v>
      </c>
      <c r="B103" s="21" t="s">
        <v>269</v>
      </c>
      <c r="C103" s="7" t="s">
        <v>270</v>
      </c>
      <c r="D103" s="8" t="s">
        <v>271</v>
      </c>
      <c r="E103" s="7">
        <v>760</v>
      </c>
      <c r="F103" s="7">
        <v>485</v>
      </c>
      <c r="G103" s="5">
        <f t="shared" si="4"/>
        <v>275</v>
      </c>
      <c r="H103" s="7">
        <v>2022.08</v>
      </c>
      <c r="I103" s="7" t="s">
        <v>139</v>
      </c>
      <c r="J103" s="7" t="s">
        <v>140</v>
      </c>
      <c r="K103" s="7" t="s">
        <v>272</v>
      </c>
    </row>
    <row r="104" spans="1:11" ht="33" customHeight="1">
      <c r="A104" s="22" t="s">
        <v>273</v>
      </c>
      <c r="B104" s="23"/>
      <c r="C104" s="23"/>
      <c r="D104" s="24"/>
      <c r="E104" s="5">
        <f aca="true" t="shared" si="5" ref="E104:G104">SUM(E5:E103)</f>
        <v>14550</v>
      </c>
      <c r="F104" s="5">
        <f t="shared" si="5"/>
        <v>10000</v>
      </c>
      <c r="G104" s="5">
        <f t="shared" si="5"/>
        <v>4550</v>
      </c>
      <c r="H104" s="5"/>
      <c r="I104" s="5"/>
      <c r="J104" s="5"/>
      <c r="K104" s="5"/>
    </row>
  </sheetData>
  <sheetProtection/>
  <mergeCells count="35">
    <mergeCell ref="A1:B1"/>
    <mergeCell ref="A2:K2"/>
    <mergeCell ref="F3:G3"/>
    <mergeCell ref="A104:D104"/>
    <mergeCell ref="A3:A4"/>
    <mergeCell ref="B3:B4"/>
    <mergeCell ref="B5:B14"/>
    <mergeCell ref="B15:B30"/>
    <mergeCell ref="B31:B38"/>
    <mergeCell ref="B39:B41"/>
    <mergeCell ref="B42:B45"/>
    <mergeCell ref="B47:B60"/>
    <mergeCell ref="B61:B74"/>
    <mergeCell ref="B75:B76"/>
    <mergeCell ref="B77:B87"/>
    <mergeCell ref="B88:B92"/>
    <mergeCell ref="B93:B102"/>
    <mergeCell ref="C3:C4"/>
    <mergeCell ref="C7:C14"/>
    <mergeCell ref="C15:C30"/>
    <mergeCell ref="C31:C38"/>
    <mergeCell ref="C39:C41"/>
    <mergeCell ref="C43:C44"/>
    <mergeCell ref="C47:C60"/>
    <mergeCell ref="C61:C74"/>
    <mergeCell ref="C75:C76"/>
    <mergeCell ref="C77:C87"/>
    <mergeCell ref="C88:C92"/>
    <mergeCell ref="C93:C102"/>
    <mergeCell ref="D3:D4"/>
    <mergeCell ref="E3:E4"/>
    <mergeCell ref="H3:H4"/>
    <mergeCell ref="I3:I4"/>
    <mergeCell ref="J3:J4"/>
    <mergeCell ref="K3:K4"/>
  </mergeCells>
  <printOptions/>
  <pageMargins left="0.5902777777777778" right="0.6298611111111111" top="0.7909722222222222" bottom="0.7513888888888889" header="0.5" footer="0.5"/>
  <pageSetup firstPageNumber="24" useFirstPageNumber="1" fitToHeight="0" fitToWidth="1" horizontalDpi="600" verticalDpi="600" orientation="landscape" paperSize="9" scale="83"/>
  <headerFooter scaleWithDoc="0"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雷秀文</cp:lastModifiedBy>
  <dcterms:created xsi:type="dcterms:W3CDTF">2021-07-09T10:21:13Z</dcterms:created>
  <dcterms:modified xsi:type="dcterms:W3CDTF">2021-11-04T15:32:51Z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I">
    <vt:lpwstr>236805442f2c41b3b3bf9d609c707b84</vt:lpwstr>
  </property>
  <property fmtid="{D5CDD505-2E9C-101B-9397-08002B2CF9AE}" pid="4" name="퀀_generated_2.-2147483648">
    <vt:i4>2052</vt:i4>
  </property>
</Properties>
</file>