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7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Tahoma"/>
            <charset val="134"/>
          </rPr>
          <t>省财政厅核验要求不得出现以下情形：绩效监控表格填写不完整；未按照要求分季度进行填报；绩效监控表未填报绩效目标和分季度的阶段性目标；绩效监控表中出现逻辑性错误；绩效监控表未签字盖章、绩效监控表中对存在问题和整改建议填写不清晰等情况。</t>
        </r>
      </text>
    </comment>
    <comment ref="Y5" authorId="0">
      <text>
        <r>
          <rPr>
            <b/>
            <sz val="9"/>
            <rFont val="Tahoma"/>
            <charset val="134"/>
          </rPr>
          <t xml:space="preserve">此项可查询单位指标文件
</t>
        </r>
      </text>
    </comment>
    <comment ref="D7" authorId="0">
      <text>
        <r>
          <rPr>
            <b/>
            <sz val="9"/>
            <rFont val="Tahoma"/>
            <charset val="134"/>
          </rPr>
          <t>此项可参考项目总体绩效目标，即项目依据什么？做什么？预期达到什么目的？</t>
        </r>
      </text>
    </comment>
    <comment ref="D11" authorId="0">
      <text>
        <r>
          <rPr>
            <b/>
            <sz val="9"/>
            <rFont val="Tahoma"/>
            <charset val="134"/>
          </rPr>
          <t>此项填文件、规定、制度名称及文号</t>
        </r>
      </text>
    </comment>
    <comment ref="D12" authorId="0">
      <text>
        <r>
          <rPr>
            <b/>
            <sz val="9"/>
            <rFont val="Tahoma"/>
            <charset val="134"/>
          </rPr>
          <t>此项按工作流程分点填，即先做什么、再做什么、最后做什么</t>
        </r>
      </text>
    </comment>
    <comment ref="A14" authorId="0">
      <text>
        <r>
          <rPr>
            <b/>
            <sz val="9"/>
            <rFont val="Tahoma"/>
            <charset val="134"/>
          </rPr>
          <t xml:space="preserve">资金部分仅需填灰色单元格
</t>
        </r>
        <r>
          <rPr>
            <b/>
            <sz val="9"/>
            <rFont val="Tahoma"/>
            <charset val="134"/>
          </rPr>
          <t>，其余自动生成，表内出现非黑色字体或斜体字即为有逻辑错误</t>
        </r>
      </text>
    </comment>
    <comment ref="J35" authorId="0">
      <text>
        <r>
          <rPr>
            <b/>
            <sz val="9"/>
            <rFont val="Tahoma"/>
            <charset val="134"/>
          </rPr>
          <t>季度累计数切勿漏填</t>
        </r>
      </text>
    </comment>
    <comment ref="B36" authorId="0">
      <text>
        <r>
          <rPr>
            <b/>
            <sz val="9"/>
            <rFont val="Tahoma"/>
            <charset val="134"/>
          </rPr>
          <t>依据目标批复文件对产出目标按季进行分解，不填效益目标</t>
        </r>
      </text>
    </comment>
    <comment ref="C52" authorId="0">
      <text>
        <r>
          <rPr>
            <b/>
            <sz val="9"/>
            <rFont val="Tahoma"/>
            <charset val="134"/>
          </rPr>
          <t>此项描述本季度产出绩效目标完成情况</t>
        </r>
      </text>
    </comment>
    <comment ref="C53" authorId="0">
      <text>
        <r>
          <rPr>
            <b/>
            <sz val="9"/>
            <rFont val="Tahoma"/>
            <charset val="134"/>
          </rPr>
          <t>此项描述本年度产出绩效目标累计完成情况</t>
        </r>
      </text>
    </comment>
    <comment ref="C54" authorId="0">
      <text>
        <r>
          <rPr>
            <b/>
            <sz val="9"/>
            <rFont val="Tahoma"/>
            <charset val="134"/>
          </rPr>
          <t>未填“当季存在问题”将退回单位重填，单位未按要求修改到位的将予以通报批评并列入评价扣分处理。</t>
        </r>
      </text>
    </comment>
    <comment ref="C55" authorId="0">
      <text>
        <r>
          <rPr>
            <b/>
            <sz val="9"/>
            <rFont val="Tahoma"/>
            <charset val="134"/>
          </rPr>
          <t>未填“下一步改进意见”将将退回重填，未按要求修改到位的将予以通报批评并并列入评价扣分处理。</t>
        </r>
      </text>
    </comment>
  </commentList>
</comments>
</file>

<file path=xl/sharedStrings.xml><?xml version="1.0" encoding="utf-8"?>
<sst xmlns="http://schemas.openxmlformats.org/spreadsheetml/2006/main" count="122">
  <si>
    <t>附件3</t>
  </si>
  <si>
    <t>财政支出项目预算绩效监控情况表</t>
  </si>
  <si>
    <t xml:space="preserve">年   季度   </t>
  </si>
  <si>
    <t>填报单位（盖章）：</t>
  </si>
  <si>
    <t>单位：万元、%</t>
  </si>
  <si>
    <t>基本情况</t>
  </si>
  <si>
    <t>项目名称</t>
  </si>
  <si>
    <t>核定安排补助资金(万元)</t>
  </si>
  <si>
    <t>功能科目编码及名称</t>
  </si>
  <si>
    <t>项目实施单位</t>
  </si>
  <si>
    <t>项目类型</t>
  </si>
  <si>
    <t xml:space="preserve">发展性项目□                    　专项业务项目□ </t>
  </si>
  <si>
    <t>联络人</t>
  </si>
  <si>
    <t>联系电话</t>
  </si>
  <si>
    <t>项目概况</t>
  </si>
  <si>
    <t>项目组织管理情况</t>
  </si>
  <si>
    <t>是否实施招投标</t>
  </si>
  <si>
    <t>□是　　                  □否                  □无该项内容</t>
  </si>
  <si>
    <t>是否实施政府采购</t>
  </si>
  <si>
    <t>□是　　                     □否                     □无该项内容</t>
  </si>
  <si>
    <t>是否实行合同管理制</t>
  </si>
  <si>
    <t>采购金额</t>
  </si>
  <si>
    <t>应采购金额      万元        实际已采购金额      万元    □无该项内容</t>
  </si>
  <si>
    <t>项目调整内容及报批程序和手续</t>
  </si>
  <si>
    <t>本项目无调整</t>
  </si>
  <si>
    <t>单位已有的（或拟订的）保证项目实施的制度、措施</t>
  </si>
  <si>
    <t>具体工作措施</t>
  </si>
  <si>
    <t>分季度执行情况</t>
  </si>
  <si>
    <t>资金安排使用情况（万元）</t>
  </si>
  <si>
    <t>资金来源</t>
  </si>
  <si>
    <t>资金来源合计</t>
  </si>
  <si>
    <t>第一季度</t>
  </si>
  <si>
    <t>第二季度</t>
  </si>
  <si>
    <t>第三季度</t>
  </si>
  <si>
    <t>第四季度</t>
  </si>
  <si>
    <t>当季到位
资金</t>
  </si>
  <si>
    <t>累计到位
资金</t>
  </si>
  <si>
    <t>累计到位率</t>
  </si>
  <si>
    <t>当季支出
资金</t>
  </si>
  <si>
    <t>累计支出实现率</t>
  </si>
  <si>
    <t>1</t>
  </si>
  <si>
    <t>2</t>
  </si>
  <si>
    <t>3=2</t>
  </si>
  <si>
    <t>4=3/1</t>
  </si>
  <si>
    <t>5</t>
  </si>
  <si>
    <t>6=5/3</t>
  </si>
  <si>
    <t>7</t>
  </si>
  <si>
    <t>8=3+7</t>
  </si>
  <si>
    <t>9=8/1</t>
  </si>
  <si>
    <t>10</t>
  </si>
  <si>
    <t>11=(5+10)/8</t>
  </si>
  <si>
    <t>12</t>
  </si>
  <si>
    <t>13=8+12</t>
  </si>
  <si>
    <t>14=13/1</t>
  </si>
  <si>
    <t>15</t>
  </si>
  <si>
    <t>16=(5+10+15)/13</t>
  </si>
  <si>
    <t>17</t>
  </si>
  <si>
    <t>18=13+17</t>
  </si>
  <si>
    <t>19=18/1</t>
  </si>
  <si>
    <t>20</t>
  </si>
  <si>
    <t>21=(5+10+15+20)/18</t>
  </si>
  <si>
    <t>资金总额 =1+2+3</t>
  </si>
  <si>
    <t>1.县级财政资金</t>
  </si>
  <si>
    <t xml:space="preserve">其中：当年预算 </t>
  </si>
  <si>
    <t xml:space="preserve">      以前年度结转</t>
  </si>
  <si>
    <t xml:space="preserve">      当年追加</t>
  </si>
  <si>
    <t>2、老区补助财政资金</t>
  </si>
  <si>
    <t xml:space="preserve">3.其他来源资金 </t>
  </si>
  <si>
    <t>分内容支出情况（支出内容超过6项的部分均列入"其他"）</t>
  </si>
  <si>
    <t>序号</t>
  </si>
  <si>
    <t>支出内容
（按金额大小排序）</t>
  </si>
  <si>
    <t>计划安排金额</t>
  </si>
  <si>
    <t>当季计划
金额</t>
  </si>
  <si>
    <t>当季支出
金额</t>
  </si>
  <si>
    <t>当季支出占季计划比例</t>
  </si>
  <si>
    <t>累计支出
金额</t>
  </si>
  <si>
    <t>累计支出占年计划比例</t>
  </si>
  <si>
    <t>A=1</t>
  </si>
  <si>
    <t>B</t>
  </si>
  <si>
    <t>C=5</t>
  </si>
  <si>
    <t>D=C/B</t>
  </si>
  <si>
    <t>E=C</t>
  </si>
  <si>
    <t>F=E/A</t>
  </si>
  <si>
    <t>H</t>
  </si>
  <si>
    <t>I=10</t>
  </si>
  <si>
    <t>J=I/H</t>
  </si>
  <si>
    <t>K=C+I</t>
  </si>
  <si>
    <t>L=K/A</t>
  </si>
  <si>
    <t>M</t>
  </si>
  <si>
    <t>N=15</t>
  </si>
  <si>
    <t>O=N/M</t>
  </si>
  <si>
    <t>P=K+N</t>
  </si>
  <si>
    <t>Q=P/A</t>
  </si>
  <si>
    <t>R</t>
  </si>
  <si>
    <t>S=20</t>
  </si>
  <si>
    <t>T=S/R</t>
  </si>
  <si>
    <t>U=P+S</t>
  </si>
  <si>
    <t>V=U/A</t>
  </si>
  <si>
    <t>其他</t>
  </si>
  <si>
    <t>合计(等于“资金总额”）</t>
  </si>
  <si>
    <r>
      <rPr>
        <sz val="11"/>
        <rFont val="宋体"/>
        <charset val="134"/>
      </rPr>
      <t>项目年度绩效目标        完成情况（定量目标，</t>
    </r>
    <r>
      <rPr>
        <b/>
        <sz val="11"/>
        <rFont val="宋体"/>
        <charset val="134"/>
      </rPr>
      <t>必须与期初财政部门批复的绩效目标一致</t>
    </r>
    <r>
      <rPr>
        <sz val="11"/>
        <rFont val="宋体"/>
        <charset val="134"/>
      </rPr>
      <t>）</t>
    </r>
  </si>
  <si>
    <t>目标类别</t>
  </si>
  <si>
    <t>分类细化</t>
  </si>
  <si>
    <t>绩效内容</t>
  </si>
  <si>
    <t>年度绩效目标值</t>
  </si>
  <si>
    <t>季度绩效目标值</t>
  </si>
  <si>
    <t>当季完成
情况</t>
  </si>
  <si>
    <t>累计完成
情况</t>
  </si>
  <si>
    <t>累计完成率</t>
  </si>
  <si>
    <t>当季完成情况</t>
  </si>
  <si>
    <t>累计完成情况</t>
  </si>
  <si>
    <t>产出</t>
  </si>
  <si>
    <t>数量目标</t>
  </si>
  <si>
    <t>质量目标</t>
  </si>
  <si>
    <t>监控报告</t>
  </si>
  <si>
    <r>
      <rPr>
        <sz val="11"/>
        <rFont val="宋体"/>
        <charset val="134"/>
      </rPr>
      <t>当季项目阶段性产出成果(本部分写明项目</t>
    </r>
    <r>
      <rPr>
        <b/>
        <sz val="11"/>
        <rFont val="宋体"/>
        <charset val="134"/>
      </rPr>
      <t>当季</t>
    </r>
    <r>
      <rPr>
        <sz val="11"/>
        <rFont val="宋体"/>
        <charset val="134"/>
      </rPr>
      <t>整体产出和效果情况)</t>
    </r>
  </si>
  <si>
    <t>本季度项目阶段性产出成果为：</t>
  </si>
  <si>
    <r>
      <rPr>
        <sz val="11"/>
        <rFont val="宋体"/>
        <charset val="134"/>
      </rPr>
      <t>累计项目阶段性产出成果（本部分写明项目</t>
    </r>
    <r>
      <rPr>
        <b/>
        <sz val="11"/>
        <rFont val="宋体"/>
        <charset val="134"/>
      </rPr>
      <t>当年累计</t>
    </r>
    <r>
      <rPr>
        <sz val="11"/>
        <rFont val="宋体"/>
        <charset val="134"/>
      </rPr>
      <t>整体产出和效果情况，第一季度可不填）</t>
    </r>
  </si>
  <si>
    <t>本年度年项目累计产出成果为：</t>
  </si>
  <si>
    <r>
      <rPr>
        <sz val="11"/>
        <rFont val="宋体"/>
        <charset val="134"/>
      </rPr>
      <t>当季存在的问题（本部分应列举监控中发现的问题，</t>
    </r>
    <r>
      <rPr>
        <b/>
        <sz val="11"/>
        <rFont val="宋体"/>
        <charset val="134"/>
      </rPr>
      <t>必填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</si>
  <si>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下一步改进意见（本部分应针对问题提出具体的改进意见，或进一步规范管理，</t>
    </r>
    <r>
      <rPr>
        <b/>
        <sz val="11"/>
        <rFont val="宋体"/>
        <charset val="134"/>
      </rPr>
      <t>必填</t>
    </r>
    <r>
      <rPr>
        <sz val="11"/>
        <rFont val="宋体"/>
        <charset val="134"/>
      </rPr>
      <t>）</t>
    </r>
  </si>
  <si>
    <t>主管：　　　　　　　　　　　　　　　　　　　　　　　　　　　　　　　　分管：　　　　　　　　　　　　　　　　　　　　　　　　　　填报人：      　　　　　　　　　　　　　　　　　　     填报时间：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</si>
</sst>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9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" fillId="0" borderId="0"/>
    <xf numFmtId="0" fontId="10" fillId="26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24" applyFont="1"/>
    <xf numFmtId="0" fontId="2" fillId="0" borderId="0" xfId="24" applyFont="1"/>
    <xf numFmtId="0" fontId="1" fillId="0" borderId="0" xfId="24" applyAlignment="1">
      <alignment vertical="center" wrapText="1"/>
    </xf>
    <xf numFmtId="0" fontId="1" fillId="0" borderId="0" xfId="24" applyFont="1" applyAlignment="1">
      <alignment vertical="center" wrapText="1"/>
    </xf>
    <xf numFmtId="0" fontId="3" fillId="0" borderId="0" xfId="24" applyFont="1" applyAlignment="1">
      <alignment vertical="center" wrapText="1"/>
    </xf>
    <xf numFmtId="0" fontId="3" fillId="0" borderId="0" xfId="24" applyFont="1"/>
    <xf numFmtId="0" fontId="1" fillId="0" borderId="0" xfId="24" applyAlignment="1">
      <alignment horizontal="center"/>
    </xf>
    <xf numFmtId="0" fontId="1" fillId="0" borderId="0" xfId="24"/>
    <xf numFmtId="0" fontId="4" fillId="0" borderId="0" xfId="24" applyFont="1" applyAlignment="1">
      <alignment horizontal="left"/>
    </xf>
    <xf numFmtId="0" fontId="5" fillId="0" borderId="0" xfId="24" applyFont="1" applyAlignment="1">
      <alignment horizontal="center" vertical="center" wrapText="1"/>
    </xf>
    <xf numFmtId="0" fontId="3" fillId="0" borderId="0" xfId="24" applyFont="1" applyAlignment="1">
      <alignment horizontal="center" vertical="center" wrapText="1"/>
    </xf>
    <xf numFmtId="0" fontId="1" fillId="0" borderId="1" xfId="24" applyFont="1" applyBorder="1" applyAlignment="1">
      <alignment horizontal="left" vertical="center" wrapText="1"/>
    </xf>
    <xf numFmtId="0" fontId="1" fillId="0" borderId="0" xfId="24" applyFont="1" applyBorder="1" applyAlignment="1">
      <alignment horizontal="left" vertical="center" wrapText="1"/>
    </xf>
    <xf numFmtId="0" fontId="2" fillId="0" borderId="2" xfId="24" applyFont="1" applyBorder="1" applyAlignment="1">
      <alignment horizontal="center" vertical="center" wrapText="1"/>
    </xf>
    <xf numFmtId="0" fontId="2" fillId="0" borderId="2" xfId="24" applyFont="1" applyBorder="1" applyAlignment="1" applyProtection="1">
      <alignment horizontal="center" vertical="center" wrapText="1"/>
    </xf>
    <xf numFmtId="0" fontId="2" fillId="0" borderId="2" xfId="24" applyFont="1" applyBorder="1" applyAlignment="1" applyProtection="1">
      <alignment horizontal="center" vertical="center"/>
    </xf>
    <xf numFmtId="0" fontId="2" fillId="0" borderId="2" xfId="24" applyFont="1" applyBorder="1" applyAlignment="1">
      <alignment horizontal="center" vertical="center"/>
    </xf>
    <xf numFmtId="0" fontId="2" fillId="0" borderId="2" xfId="24" applyFont="1" applyBorder="1" applyAlignment="1" applyProtection="1">
      <alignment horizontal="left" vertical="center" wrapText="1"/>
    </xf>
    <xf numFmtId="0" fontId="6" fillId="0" borderId="2" xfId="24" applyFont="1" applyBorder="1" applyAlignment="1" applyProtection="1">
      <alignment horizontal="left" vertical="center" wrapText="1"/>
    </xf>
    <xf numFmtId="0" fontId="7" fillId="0" borderId="2" xfId="24" applyFont="1" applyBorder="1" applyAlignment="1">
      <alignment horizontal="center" vertical="center" wrapText="1"/>
    </xf>
    <xf numFmtId="176" fontId="7" fillId="0" borderId="2" xfId="24" applyNumberFormat="1" applyFont="1" applyBorder="1" applyAlignment="1">
      <alignment horizontal="center" vertical="center" wrapText="1"/>
    </xf>
    <xf numFmtId="49" fontId="7" fillId="0" borderId="2" xfId="24" applyNumberFormat="1" applyFont="1" applyBorder="1" applyAlignment="1">
      <alignment horizontal="center" vertical="center" wrapText="1"/>
    </xf>
    <xf numFmtId="0" fontId="8" fillId="0" borderId="2" xfId="24" applyFont="1" applyBorder="1" applyAlignment="1">
      <alignment horizontal="center" vertical="center" wrapText="1"/>
    </xf>
    <xf numFmtId="176" fontId="8" fillId="0" borderId="2" xfId="24" applyNumberFormat="1" applyFont="1" applyBorder="1" applyAlignment="1">
      <alignment horizontal="right" vertical="center"/>
    </xf>
    <xf numFmtId="176" fontId="8" fillId="0" borderId="2" xfId="24" applyNumberFormat="1" applyFont="1" applyBorder="1" applyAlignment="1">
      <alignment horizontal="right" vertical="center" wrapText="1"/>
    </xf>
    <xf numFmtId="0" fontId="7" fillId="0" borderId="2" xfId="24" applyFont="1" applyBorder="1" applyAlignment="1">
      <alignment horizontal="left" vertical="center" wrapText="1"/>
    </xf>
    <xf numFmtId="176" fontId="7" fillId="0" borderId="2" xfId="24" applyNumberFormat="1" applyFont="1" applyBorder="1" applyAlignment="1">
      <alignment horizontal="right" vertical="center"/>
    </xf>
    <xf numFmtId="176" fontId="7" fillId="0" borderId="2" xfId="24" applyNumberFormat="1" applyFont="1" applyBorder="1" applyAlignment="1">
      <alignment horizontal="right" vertical="center" wrapText="1"/>
    </xf>
    <xf numFmtId="0" fontId="7" fillId="0" borderId="2" xfId="24" applyFont="1" applyBorder="1" applyAlignment="1">
      <alignment vertical="center" wrapText="1"/>
    </xf>
    <xf numFmtId="176" fontId="7" fillId="2" borderId="2" xfId="24" applyNumberFormat="1" applyFont="1" applyFill="1" applyBorder="1" applyAlignment="1" applyProtection="1">
      <alignment horizontal="right" vertical="center"/>
    </xf>
    <xf numFmtId="176" fontId="7" fillId="2" borderId="2" xfId="24" applyNumberFormat="1" applyFont="1" applyFill="1" applyBorder="1" applyAlignment="1" applyProtection="1">
      <alignment horizontal="right" vertical="center" wrapText="1"/>
    </xf>
    <xf numFmtId="0" fontId="7" fillId="2" borderId="2" xfId="24" applyFont="1" applyFill="1" applyBorder="1" applyAlignment="1" applyProtection="1">
      <alignment horizontal="center" vertical="center" wrapText="1"/>
    </xf>
    <xf numFmtId="176" fontId="7" fillId="0" borderId="2" xfId="24" applyNumberFormat="1" applyFont="1" applyFill="1" applyBorder="1" applyAlignment="1">
      <alignment horizontal="right" vertical="center" wrapText="1"/>
    </xf>
    <xf numFmtId="176" fontId="7" fillId="2" borderId="2" xfId="24" applyNumberFormat="1" applyFont="1" applyFill="1" applyBorder="1" applyAlignment="1" applyProtection="1">
      <alignment vertical="center" wrapText="1"/>
    </xf>
    <xf numFmtId="0" fontId="7" fillId="2" borderId="2" xfId="24" applyFont="1" applyFill="1" applyBorder="1" applyAlignment="1">
      <alignment horizontal="center" vertical="center" wrapText="1"/>
    </xf>
    <xf numFmtId="176" fontId="7" fillId="2" borderId="2" xfId="24" applyNumberFormat="1" applyFont="1" applyFill="1" applyBorder="1" applyAlignment="1">
      <alignment vertical="center" wrapText="1"/>
    </xf>
    <xf numFmtId="0" fontId="7" fillId="0" borderId="2" xfId="24" applyFont="1" applyBorder="1" applyAlignment="1">
      <alignment horizontal="center" vertical="center"/>
    </xf>
    <xf numFmtId="0" fontId="8" fillId="0" borderId="2" xfId="24" applyFont="1" applyBorder="1" applyAlignment="1">
      <alignment horizontal="center" vertical="center"/>
    </xf>
    <xf numFmtId="176" fontId="8" fillId="0" borderId="2" xfId="24" applyNumberFormat="1" applyFont="1" applyBorder="1" applyAlignment="1">
      <alignment vertical="center"/>
    </xf>
    <xf numFmtId="176" fontId="7" fillId="0" borderId="2" xfId="24" applyNumberFormat="1" applyFont="1" applyBorder="1" applyAlignment="1">
      <alignment horizontal="center" vertical="center"/>
    </xf>
    <xf numFmtId="0" fontId="7" fillId="0" borderId="2" xfId="24" applyFont="1" applyBorder="1" applyAlignment="1" applyProtection="1">
      <alignment horizontal="center" vertical="center" wrapText="1"/>
    </xf>
    <xf numFmtId="9" fontId="7" fillId="0" borderId="2" xfId="24" applyNumberFormat="1" applyFont="1" applyBorder="1" applyAlignment="1" applyProtection="1">
      <alignment horizontal="center" vertical="center" wrapText="1"/>
    </xf>
    <xf numFmtId="0" fontId="7" fillId="0" borderId="2" xfId="17" applyFont="1" applyBorder="1" applyAlignment="1" applyProtection="1">
      <alignment horizontal="center" vertical="center" wrapText="1"/>
    </xf>
    <xf numFmtId="0" fontId="7" fillId="0" borderId="2" xfId="24" applyFont="1" applyBorder="1" applyAlignment="1" applyProtection="1">
      <alignment vertical="center" wrapText="1"/>
    </xf>
    <xf numFmtId="0" fontId="5" fillId="0" borderId="2" xfId="24" applyFont="1" applyBorder="1" applyAlignment="1">
      <alignment horizontal="center" vertical="center" wrapText="1"/>
    </xf>
    <xf numFmtId="0" fontId="9" fillId="0" borderId="2" xfId="24" applyFont="1" applyBorder="1" applyAlignment="1" applyProtection="1">
      <alignment horizontal="left" vertical="center"/>
    </xf>
    <xf numFmtId="0" fontId="9" fillId="0" borderId="2" xfId="24" applyFont="1" applyBorder="1" applyAlignment="1" applyProtection="1">
      <alignment horizontal="left" vertical="center" wrapText="1"/>
    </xf>
    <xf numFmtId="0" fontId="2" fillId="0" borderId="3" xfId="24" applyFont="1" applyBorder="1" applyAlignment="1">
      <alignment vertical="center" wrapText="1"/>
    </xf>
    <xf numFmtId="10" fontId="8" fillId="0" borderId="2" xfId="11" applyNumberFormat="1" applyFont="1" applyBorder="1" applyAlignment="1">
      <alignment horizontal="right" vertical="center"/>
    </xf>
    <xf numFmtId="10" fontId="7" fillId="0" borderId="2" xfId="11" applyNumberFormat="1" applyFont="1" applyBorder="1" applyAlignment="1">
      <alignment horizontal="right" vertical="center"/>
    </xf>
    <xf numFmtId="10" fontId="7" fillId="0" borderId="2" xfId="11" applyNumberFormat="1" applyFont="1" applyBorder="1" applyAlignment="1">
      <alignment vertical="center"/>
    </xf>
    <xf numFmtId="176" fontId="7" fillId="0" borderId="2" xfId="24" applyNumberFormat="1" applyFont="1" applyBorder="1" applyAlignment="1">
      <alignment vertical="center"/>
    </xf>
    <xf numFmtId="10" fontId="8" fillId="0" borderId="2" xfId="11" applyNumberFormat="1" applyFont="1" applyBorder="1" applyAlignment="1">
      <alignment vertical="center"/>
    </xf>
    <xf numFmtId="0" fontId="7" fillId="0" borderId="2" xfId="24" applyNumberFormat="1" applyFont="1" applyBorder="1" applyAlignment="1">
      <alignment horizontal="center" vertical="center" shrinkToFit="1"/>
    </xf>
    <xf numFmtId="10" fontId="7" fillId="0" borderId="2" xfId="24" applyNumberFormat="1" applyFont="1" applyBorder="1" applyAlignment="1" applyProtection="1">
      <alignment horizontal="center" vertical="center" wrapText="1"/>
    </xf>
    <xf numFmtId="9" fontId="7" fillId="0" borderId="2" xfId="11" applyFont="1" applyBorder="1" applyAlignment="1" applyProtection="1">
      <alignment horizontal="center" vertical="center" wrapText="1"/>
    </xf>
    <xf numFmtId="9" fontId="7" fillId="0" borderId="2" xfId="11" applyNumberFormat="1" applyFont="1" applyBorder="1" applyAlignment="1" applyProtection="1">
      <alignment horizontal="center" vertical="center" wrapText="1"/>
    </xf>
    <xf numFmtId="0" fontId="2" fillId="3" borderId="2" xfId="24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176" fontId="7" fillId="2" borderId="2" xfId="24" applyNumberFormat="1" applyFont="1" applyFill="1" applyBorder="1" applyAlignment="1">
      <alignment horizontal="right" vertical="center" wrapText="1"/>
    </xf>
    <xf numFmtId="0" fontId="7" fillId="0" borderId="2" xfId="24" applyFont="1" applyFill="1" applyBorder="1" applyAlignment="1">
      <alignment horizontal="center" vertical="center" wrapText="1"/>
    </xf>
    <xf numFmtId="0" fontId="7" fillId="0" borderId="2" xfId="24" applyFont="1" applyFill="1" applyBorder="1" applyAlignment="1">
      <alignment vertical="center" wrapText="1"/>
    </xf>
    <xf numFmtId="9" fontId="7" fillId="0" borderId="2" xfId="24" applyNumberFormat="1" applyFont="1" applyFill="1" applyBorder="1" applyAlignment="1">
      <alignment horizontal="center" vertical="center" wrapText="1"/>
    </xf>
    <xf numFmtId="0" fontId="7" fillId="0" borderId="2" xfId="24" applyFont="1" applyFill="1" applyBorder="1" applyAlignment="1" applyProtection="1">
      <alignment horizontal="center" vertical="center" wrapText="1"/>
    </xf>
    <xf numFmtId="0" fontId="1" fillId="0" borderId="1" xfId="24" applyBorder="1" applyAlignment="1">
      <alignment horizontal="center"/>
    </xf>
    <xf numFmtId="0" fontId="2" fillId="0" borderId="2" xfId="24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_2016年度绩效监控表（0722稿-公式锁定-key1）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宏-2017年度绩效监控资料-163网站供下载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9">
    <dxf>
      <font>
        <b val="1"/>
        <i val="1"/>
        <color indexed="16"/>
      </font>
    </dxf>
    <dxf>
      <font>
        <b val="1"/>
        <i val="1"/>
        <color indexed="10"/>
      </font>
    </dxf>
    <dxf>
      <font>
        <b val="1"/>
        <i val="1"/>
        <color indexed="10"/>
      </font>
    </dxf>
    <dxf>
      <font>
        <b val="1"/>
        <i val="1"/>
        <color indexed="10"/>
      </font>
    </dxf>
    <dxf>
      <font>
        <b val="1"/>
        <i val="1"/>
        <color indexed="10"/>
      </font>
    </dxf>
    <dxf>
      <font>
        <b val="1"/>
        <i val="1"/>
        <color indexed="10"/>
      </font>
    </dxf>
    <dxf>
      <font>
        <b val="1"/>
        <i val="1"/>
        <color indexed="16"/>
      </font>
    </dxf>
    <dxf>
      <font>
        <color indexed="10"/>
      </font>
    </dxf>
    <dxf>
      <font>
        <b val="1"/>
        <i val="1"/>
        <color indexed="14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56"/>
  <sheetViews>
    <sheetView showZeros="0" tabSelected="1" workbookViewId="0">
      <selection activeCell="D11" sqref="D11:Z11"/>
    </sheetView>
  </sheetViews>
  <sheetFormatPr defaultColWidth="9" defaultRowHeight="14.25"/>
  <cols>
    <col min="1" max="13" width="9" style="8"/>
    <col min="14" max="15" width="9.75" style="8" customWidth="1"/>
    <col min="16" max="18" width="9" style="8"/>
    <col min="19" max="20" width="9.75" style="8" customWidth="1"/>
    <col min="21" max="23" width="9" style="8"/>
    <col min="24" max="25" width="9.75" style="8" customWidth="1"/>
    <col min="26" max="16384" width="9" style="8"/>
  </cols>
  <sheetData>
    <row r="1" ht="13.5" spans="1:2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25.5" spans="1:2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="1" customFormat="1" spans="1:26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>
      <c r="A4" s="12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Y4" s="65" t="s">
        <v>4</v>
      </c>
      <c r="Z4" s="65"/>
    </row>
    <row r="5" s="2" customFormat="1" ht="21" customHeight="1" spans="1:26">
      <c r="A5" s="14" t="s">
        <v>5</v>
      </c>
      <c r="B5" s="14" t="s">
        <v>6</v>
      </c>
      <c r="C5" s="14"/>
      <c r="D5" s="15"/>
      <c r="E5" s="15"/>
      <c r="F5" s="15"/>
      <c r="G5" s="15"/>
      <c r="H5" s="15"/>
      <c r="I5" s="15"/>
      <c r="J5" s="15"/>
      <c r="K5" s="15"/>
      <c r="L5" s="15" t="s">
        <v>7</v>
      </c>
      <c r="M5" s="15"/>
      <c r="N5" s="15"/>
      <c r="O5" s="15"/>
      <c r="P5" s="15"/>
      <c r="Q5" s="15"/>
      <c r="R5" s="15"/>
      <c r="S5" s="15"/>
      <c r="T5" s="15"/>
      <c r="U5" s="15"/>
      <c r="V5" s="58" t="s">
        <v>8</v>
      </c>
      <c r="W5" s="58"/>
      <c r="X5" s="58"/>
      <c r="Y5" s="15"/>
      <c r="Z5" s="15"/>
    </row>
    <row r="6" s="2" customFormat="1" ht="21" customHeight="1" spans="1:26">
      <c r="A6" s="14"/>
      <c r="B6" s="14" t="s">
        <v>9</v>
      </c>
      <c r="C6" s="14"/>
      <c r="D6" s="16"/>
      <c r="E6" s="16"/>
      <c r="F6" s="16"/>
      <c r="G6" s="16"/>
      <c r="H6" s="16"/>
      <c r="I6" s="16"/>
      <c r="J6" s="16"/>
      <c r="K6" s="16"/>
      <c r="L6" s="15" t="s">
        <v>10</v>
      </c>
      <c r="M6" s="15"/>
      <c r="N6" s="15"/>
      <c r="O6" s="16" t="s">
        <v>11</v>
      </c>
      <c r="P6" s="16"/>
      <c r="Q6" s="16"/>
      <c r="R6" s="16"/>
      <c r="S6" s="16"/>
      <c r="T6" s="16"/>
      <c r="U6" s="16"/>
      <c r="V6" s="16" t="s">
        <v>12</v>
      </c>
      <c r="W6" s="16"/>
      <c r="X6" s="59"/>
      <c r="Y6" s="16" t="s">
        <v>13</v>
      </c>
      <c r="Z6" s="66"/>
    </row>
    <row r="7" s="2" customFormat="1" ht="21" customHeight="1" spans="1:26">
      <c r="A7" s="14"/>
      <c r="B7" s="17" t="s">
        <v>14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="2" customFormat="1" ht="21" customHeight="1" spans="1:26">
      <c r="A8" s="14" t="s">
        <v>15</v>
      </c>
      <c r="B8" s="14" t="s">
        <v>16</v>
      </c>
      <c r="C8" s="14"/>
      <c r="D8" s="15" t="s">
        <v>17</v>
      </c>
      <c r="E8" s="15"/>
      <c r="F8" s="15"/>
      <c r="G8" s="15"/>
      <c r="H8" s="15"/>
      <c r="I8" s="15"/>
      <c r="J8" s="15"/>
      <c r="K8" s="15"/>
      <c r="L8" s="15" t="s">
        <v>18</v>
      </c>
      <c r="M8" s="15"/>
      <c r="N8" s="15"/>
      <c r="O8" s="15" t="s">
        <v>19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="2" customFormat="1" ht="21" customHeight="1" spans="1:26">
      <c r="A9" s="14"/>
      <c r="B9" s="14" t="s">
        <v>20</v>
      </c>
      <c r="C9" s="14"/>
      <c r="D9" s="15" t="s">
        <v>17</v>
      </c>
      <c r="E9" s="15"/>
      <c r="F9" s="15"/>
      <c r="G9" s="15"/>
      <c r="H9" s="15"/>
      <c r="I9" s="15"/>
      <c r="J9" s="15"/>
      <c r="K9" s="15"/>
      <c r="L9" s="15" t="s">
        <v>21</v>
      </c>
      <c r="M9" s="15"/>
      <c r="N9" s="15"/>
      <c r="O9" s="15" t="s">
        <v>22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="2" customFormat="1" ht="35" customHeight="1" spans="1:26">
      <c r="A10" s="14"/>
      <c r="B10" s="14" t="s">
        <v>23</v>
      </c>
      <c r="C10" s="14"/>
      <c r="D10" s="1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="2" customFormat="1" ht="47" customHeight="1" spans="1:26">
      <c r="A11" s="14"/>
      <c r="B11" s="14" t="s">
        <v>25</v>
      </c>
      <c r="C11" s="14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="2" customFormat="1" ht="34" customHeight="1" spans="1:26">
      <c r="A12" s="14"/>
      <c r="B12" s="14" t="s">
        <v>26</v>
      </c>
      <c r="C12" s="14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3.5" spans="1:26">
      <c r="A13" s="14" t="s">
        <v>27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3.5" spans="1:26">
      <c r="A14" s="14" t="s">
        <v>28</v>
      </c>
      <c r="B14" s="20" t="s">
        <v>29</v>
      </c>
      <c r="C14" s="20"/>
      <c r="D14" s="21" t="s">
        <v>30</v>
      </c>
      <c r="E14" s="20"/>
      <c r="F14" s="20"/>
      <c r="G14" s="20" t="s">
        <v>31</v>
      </c>
      <c r="H14" s="20"/>
      <c r="I14" s="20"/>
      <c r="J14" s="20"/>
      <c r="K14" s="20"/>
      <c r="L14" s="20" t="s">
        <v>32</v>
      </c>
      <c r="M14" s="20"/>
      <c r="N14" s="20"/>
      <c r="O14" s="20"/>
      <c r="P14" s="20"/>
      <c r="Q14" s="20" t="s">
        <v>33</v>
      </c>
      <c r="R14" s="20"/>
      <c r="S14" s="20"/>
      <c r="T14" s="20"/>
      <c r="U14" s="20"/>
      <c r="V14" s="20" t="s">
        <v>34</v>
      </c>
      <c r="W14" s="20"/>
      <c r="X14" s="20"/>
      <c r="Y14" s="20"/>
      <c r="Z14" s="20"/>
    </row>
    <row r="15" s="3" customFormat="1" ht="22.5" spans="1:26">
      <c r="A15" s="14"/>
      <c r="B15" s="20"/>
      <c r="C15" s="20"/>
      <c r="D15" s="20"/>
      <c r="E15" s="20"/>
      <c r="F15" s="20"/>
      <c r="G15" s="20" t="s">
        <v>35</v>
      </c>
      <c r="H15" s="20" t="s">
        <v>36</v>
      </c>
      <c r="I15" s="20" t="s">
        <v>37</v>
      </c>
      <c r="J15" s="20" t="s">
        <v>38</v>
      </c>
      <c r="K15" s="20" t="s">
        <v>39</v>
      </c>
      <c r="L15" s="20" t="s">
        <v>35</v>
      </c>
      <c r="M15" s="20" t="s">
        <v>36</v>
      </c>
      <c r="N15" s="20" t="s">
        <v>37</v>
      </c>
      <c r="O15" s="20" t="s">
        <v>38</v>
      </c>
      <c r="P15" s="20" t="s">
        <v>39</v>
      </c>
      <c r="Q15" s="20" t="s">
        <v>35</v>
      </c>
      <c r="R15" s="20" t="s">
        <v>36</v>
      </c>
      <c r="S15" s="20" t="s">
        <v>37</v>
      </c>
      <c r="T15" s="20" t="s">
        <v>38</v>
      </c>
      <c r="U15" s="20" t="s">
        <v>39</v>
      </c>
      <c r="V15" s="20" t="s">
        <v>35</v>
      </c>
      <c r="W15" s="20" t="s">
        <v>36</v>
      </c>
      <c r="X15" s="20" t="s">
        <v>37</v>
      </c>
      <c r="Y15" s="20" t="s">
        <v>38</v>
      </c>
      <c r="Z15" s="20" t="s">
        <v>39</v>
      </c>
    </row>
    <row r="16" s="4" customFormat="1" ht="33.75" spans="1:26">
      <c r="A16" s="14"/>
      <c r="B16" s="20"/>
      <c r="C16" s="20"/>
      <c r="D16" s="22" t="s">
        <v>40</v>
      </c>
      <c r="E16" s="22"/>
      <c r="F16" s="22"/>
      <c r="G16" s="22" t="s">
        <v>41</v>
      </c>
      <c r="H16" s="22" t="s">
        <v>42</v>
      </c>
      <c r="I16" s="22" t="s">
        <v>43</v>
      </c>
      <c r="J16" s="22" t="s">
        <v>44</v>
      </c>
      <c r="K16" s="22" t="s">
        <v>45</v>
      </c>
      <c r="L16" s="22" t="s">
        <v>46</v>
      </c>
      <c r="M16" s="22" t="s">
        <v>47</v>
      </c>
      <c r="N16" s="22" t="s">
        <v>48</v>
      </c>
      <c r="O16" s="22" t="s">
        <v>49</v>
      </c>
      <c r="P16" s="22" t="s">
        <v>50</v>
      </c>
      <c r="Q16" s="22" t="s">
        <v>51</v>
      </c>
      <c r="R16" s="22" t="s">
        <v>52</v>
      </c>
      <c r="S16" s="22" t="s">
        <v>53</v>
      </c>
      <c r="T16" s="22" t="s">
        <v>54</v>
      </c>
      <c r="U16" s="22" t="s">
        <v>55</v>
      </c>
      <c r="V16" s="22" t="s">
        <v>56</v>
      </c>
      <c r="W16" s="22" t="s">
        <v>57</v>
      </c>
      <c r="X16" s="22" t="s">
        <v>58</v>
      </c>
      <c r="Y16" s="22" t="s">
        <v>59</v>
      </c>
      <c r="Z16" s="22" t="s">
        <v>60</v>
      </c>
    </row>
    <row r="17" s="5" customFormat="1" spans="1:26">
      <c r="A17" s="14"/>
      <c r="B17" s="23" t="s">
        <v>61</v>
      </c>
      <c r="C17" s="23"/>
      <c r="D17" s="24">
        <f>D18+D22+D23</f>
        <v>0</v>
      </c>
      <c r="E17" s="24"/>
      <c r="F17" s="24"/>
      <c r="G17" s="25">
        <f t="shared" ref="G17:L17" si="0">G18+G22+G23</f>
        <v>0</v>
      </c>
      <c r="H17" s="25">
        <f t="shared" ref="H17:H23" si="1">G17</f>
        <v>0</v>
      </c>
      <c r="I17" s="49">
        <f t="shared" ref="I17:I23" si="2">IF($D17=0,0,H17/$D17)</f>
        <v>0</v>
      </c>
      <c r="J17" s="25">
        <f t="shared" si="0"/>
        <v>0</v>
      </c>
      <c r="K17" s="49">
        <f t="shared" ref="K17:K23" si="3">IF(H17=0,0,J17/H17)</f>
        <v>0</v>
      </c>
      <c r="L17" s="25">
        <f t="shared" si="0"/>
        <v>0</v>
      </c>
      <c r="M17" s="25">
        <f t="shared" ref="M17:M23" si="4">L17+H17</f>
        <v>0</v>
      </c>
      <c r="N17" s="49">
        <f t="shared" ref="N17:N23" si="5">IF($D17=0,0,M17/$D17)</f>
        <v>0</v>
      </c>
      <c r="O17" s="25">
        <f t="shared" ref="O17:T17" si="6">O18+O22+O23</f>
        <v>0</v>
      </c>
      <c r="P17" s="49">
        <f t="shared" ref="P17:P23" si="7">IF(M17=0,0,(O17+J17)/M17)</f>
        <v>0</v>
      </c>
      <c r="Q17" s="25">
        <f t="shared" si="6"/>
        <v>0</v>
      </c>
      <c r="R17" s="25">
        <f t="shared" ref="R17:R23" si="8">Q17+M17</f>
        <v>0</v>
      </c>
      <c r="S17" s="49">
        <f t="shared" ref="S17:S23" si="9">IF($D17=0,0,R17/$D17)</f>
        <v>0</v>
      </c>
      <c r="T17" s="25">
        <f t="shared" si="6"/>
        <v>0</v>
      </c>
      <c r="U17" s="49">
        <f t="shared" ref="U17:U23" si="10">IF(R17=0,0,(T17+O17+J17)/R17)</f>
        <v>0</v>
      </c>
      <c r="V17" s="25">
        <f>V18+V22+V23</f>
        <v>0</v>
      </c>
      <c r="W17" s="25">
        <f t="shared" ref="W17:W23" si="11">V17+R17</f>
        <v>0</v>
      </c>
      <c r="X17" s="49">
        <f t="shared" ref="X17:X23" si="12">IF($D17=0,0,W17/$D17)</f>
        <v>0</v>
      </c>
      <c r="Y17" s="25">
        <f>Y18+Y22+Y23</f>
        <v>0</v>
      </c>
      <c r="Z17" s="49">
        <f t="shared" ref="Z17:Z23" si="13">IF(W17=0,0,(Y17+T17+O17+J17)/W17)</f>
        <v>0</v>
      </c>
    </row>
    <row r="18" ht="13.5" spans="1:26">
      <c r="A18" s="14"/>
      <c r="B18" s="26" t="s">
        <v>62</v>
      </c>
      <c r="C18" s="26"/>
      <c r="D18" s="27">
        <f>SUM(D19:F21)</f>
        <v>0</v>
      </c>
      <c r="E18" s="27"/>
      <c r="F18" s="27"/>
      <c r="G18" s="28">
        <f t="shared" ref="G18:L18" si="14">SUM(G19:G21)</f>
        <v>0</v>
      </c>
      <c r="H18" s="28">
        <f t="shared" si="1"/>
        <v>0</v>
      </c>
      <c r="I18" s="50">
        <f t="shared" si="2"/>
        <v>0</v>
      </c>
      <c r="J18" s="28">
        <f t="shared" si="14"/>
        <v>0</v>
      </c>
      <c r="K18" s="50">
        <f t="shared" si="3"/>
        <v>0</v>
      </c>
      <c r="L18" s="28">
        <f t="shared" si="14"/>
        <v>0</v>
      </c>
      <c r="M18" s="28">
        <f t="shared" si="4"/>
        <v>0</v>
      </c>
      <c r="N18" s="50">
        <f t="shared" si="5"/>
        <v>0</v>
      </c>
      <c r="O18" s="28">
        <f t="shared" ref="O18:T18" si="15">SUM(O19:O21)</f>
        <v>0</v>
      </c>
      <c r="P18" s="50">
        <f t="shared" si="7"/>
        <v>0</v>
      </c>
      <c r="Q18" s="28">
        <f t="shared" si="15"/>
        <v>0</v>
      </c>
      <c r="R18" s="28">
        <f t="shared" si="8"/>
        <v>0</v>
      </c>
      <c r="S18" s="50">
        <f t="shared" si="9"/>
        <v>0</v>
      </c>
      <c r="T18" s="28">
        <f t="shared" si="15"/>
        <v>0</v>
      </c>
      <c r="U18" s="50">
        <f t="shared" si="10"/>
        <v>0</v>
      </c>
      <c r="V18" s="28">
        <f>SUM(V19:V21)</f>
        <v>0</v>
      </c>
      <c r="W18" s="28">
        <f t="shared" si="11"/>
        <v>0</v>
      </c>
      <c r="X18" s="50">
        <f t="shared" si="12"/>
        <v>0</v>
      </c>
      <c r="Y18" s="28">
        <f>SUM(Y19:Y21)</f>
        <v>0</v>
      </c>
      <c r="Z18" s="50">
        <f t="shared" si="13"/>
        <v>0</v>
      </c>
    </row>
    <row r="19" ht="13.5" spans="1:26">
      <c r="A19" s="14"/>
      <c r="B19" s="29" t="s">
        <v>63</v>
      </c>
      <c r="C19" s="29"/>
      <c r="D19" s="30"/>
      <c r="E19" s="30"/>
      <c r="F19" s="30"/>
      <c r="G19" s="31"/>
      <c r="H19" s="28">
        <f t="shared" si="1"/>
        <v>0</v>
      </c>
      <c r="I19" s="50">
        <f t="shared" si="2"/>
        <v>0</v>
      </c>
      <c r="J19" s="31"/>
      <c r="K19" s="50">
        <f t="shared" si="3"/>
        <v>0</v>
      </c>
      <c r="L19" s="31"/>
      <c r="M19" s="28">
        <f t="shared" si="4"/>
        <v>0</v>
      </c>
      <c r="N19" s="50">
        <f t="shared" si="5"/>
        <v>0</v>
      </c>
      <c r="O19" s="31"/>
      <c r="P19" s="50">
        <f t="shared" si="7"/>
        <v>0</v>
      </c>
      <c r="Q19" s="60"/>
      <c r="R19" s="28">
        <f t="shared" si="8"/>
        <v>0</v>
      </c>
      <c r="S19" s="50">
        <f t="shared" si="9"/>
        <v>0</v>
      </c>
      <c r="T19" s="31"/>
      <c r="U19" s="50">
        <f t="shared" si="10"/>
        <v>0</v>
      </c>
      <c r="V19" s="60"/>
      <c r="W19" s="28">
        <f t="shared" si="11"/>
        <v>0</v>
      </c>
      <c r="X19" s="50">
        <f t="shared" si="12"/>
        <v>0</v>
      </c>
      <c r="Y19" s="31"/>
      <c r="Z19" s="50">
        <f t="shared" si="13"/>
        <v>0</v>
      </c>
    </row>
    <row r="20" ht="13.5" spans="1:26">
      <c r="A20" s="14"/>
      <c r="B20" s="29" t="s">
        <v>64</v>
      </c>
      <c r="C20" s="29"/>
      <c r="D20" s="30"/>
      <c r="E20" s="30"/>
      <c r="F20" s="30"/>
      <c r="G20" s="31"/>
      <c r="H20" s="28">
        <f t="shared" si="1"/>
        <v>0</v>
      </c>
      <c r="I20" s="50">
        <f t="shared" si="2"/>
        <v>0</v>
      </c>
      <c r="J20" s="31"/>
      <c r="K20" s="50">
        <f t="shared" si="3"/>
        <v>0</v>
      </c>
      <c r="L20" s="31"/>
      <c r="M20" s="28">
        <f t="shared" si="4"/>
        <v>0</v>
      </c>
      <c r="N20" s="50">
        <f t="shared" si="5"/>
        <v>0</v>
      </c>
      <c r="O20" s="31"/>
      <c r="P20" s="50">
        <f t="shared" si="7"/>
        <v>0</v>
      </c>
      <c r="Q20" s="60"/>
      <c r="R20" s="28">
        <f t="shared" si="8"/>
        <v>0</v>
      </c>
      <c r="S20" s="50">
        <f t="shared" si="9"/>
        <v>0</v>
      </c>
      <c r="T20" s="31"/>
      <c r="U20" s="50">
        <f t="shared" si="10"/>
        <v>0</v>
      </c>
      <c r="V20" s="60"/>
      <c r="W20" s="28">
        <f t="shared" si="11"/>
        <v>0</v>
      </c>
      <c r="X20" s="50">
        <f t="shared" si="12"/>
        <v>0</v>
      </c>
      <c r="Y20" s="31"/>
      <c r="Z20" s="50">
        <f t="shared" si="13"/>
        <v>0</v>
      </c>
    </row>
    <row r="21" ht="13.5" spans="1:26">
      <c r="A21" s="14"/>
      <c r="B21" s="29" t="s">
        <v>65</v>
      </c>
      <c r="C21" s="29"/>
      <c r="D21" s="30"/>
      <c r="E21" s="30"/>
      <c r="F21" s="30"/>
      <c r="G21" s="31"/>
      <c r="H21" s="28">
        <f t="shared" si="1"/>
        <v>0</v>
      </c>
      <c r="I21" s="50">
        <f t="shared" si="2"/>
        <v>0</v>
      </c>
      <c r="J21" s="31"/>
      <c r="K21" s="50">
        <f t="shared" si="3"/>
        <v>0</v>
      </c>
      <c r="L21" s="31"/>
      <c r="M21" s="28">
        <f t="shared" si="4"/>
        <v>0</v>
      </c>
      <c r="N21" s="50">
        <f t="shared" si="5"/>
        <v>0</v>
      </c>
      <c r="O21" s="31"/>
      <c r="P21" s="50">
        <f t="shared" si="7"/>
        <v>0</v>
      </c>
      <c r="Q21" s="60"/>
      <c r="R21" s="28">
        <f t="shared" si="8"/>
        <v>0</v>
      </c>
      <c r="S21" s="50">
        <f t="shared" si="9"/>
        <v>0</v>
      </c>
      <c r="T21" s="31"/>
      <c r="U21" s="50">
        <f t="shared" si="10"/>
        <v>0</v>
      </c>
      <c r="V21" s="60"/>
      <c r="W21" s="28">
        <f t="shared" si="11"/>
        <v>0</v>
      </c>
      <c r="X21" s="50">
        <f t="shared" si="12"/>
        <v>0</v>
      </c>
      <c r="Y21" s="31"/>
      <c r="Z21" s="50">
        <f t="shared" si="13"/>
        <v>0</v>
      </c>
    </row>
    <row r="22" ht="13.5" spans="1:26">
      <c r="A22" s="14"/>
      <c r="B22" s="29" t="s">
        <v>66</v>
      </c>
      <c r="C22" s="29"/>
      <c r="D22" s="30"/>
      <c r="E22" s="30"/>
      <c r="F22" s="30"/>
      <c r="G22" s="31"/>
      <c r="H22" s="28">
        <f t="shared" si="1"/>
        <v>0</v>
      </c>
      <c r="I22" s="50">
        <f t="shared" si="2"/>
        <v>0</v>
      </c>
      <c r="J22" s="31"/>
      <c r="K22" s="50">
        <f t="shared" si="3"/>
        <v>0</v>
      </c>
      <c r="L22" s="31"/>
      <c r="M22" s="28">
        <f t="shared" si="4"/>
        <v>0</v>
      </c>
      <c r="N22" s="50">
        <f t="shared" si="5"/>
        <v>0</v>
      </c>
      <c r="O22" s="31"/>
      <c r="P22" s="50">
        <f t="shared" si="7"/>
        <v>0</v>
      </c>
      <c r="Q22" s="60"/>
      <c r="R22" s="28">
        <f t="shared" si="8"/>
        <v>0</v>
      </c>
      <c r="S22" s="50">
        <f t="shared" si="9"/>
        <v>0</v>
      </c>
      <c r="T22" s="31"/>
      <c r="U22" s="50">
        <f t="shared" si="10"/>
        <v>0</v>
      </c>
      <c r="V22" s="60"/>
      <c r="W22" s="28">
        <f t="shared" si="11"/>
        <v>0</v>
      </c>
      <c r="X22" s="50">
        <f t="shared" si="12"/>
        <v>0</v>
      </c>
      <c r="Y22" s="31"/>
      <c r="Z22" s="50">
        <f t="shared" si="13"/>
        <v>0</v>
      </c>
    </row>
    <row r="23" ht="13.5" spans="1:26">
      <c r="A23" s="14"/>
      <c r="B23" s="26" t="s">
        <v>67</v>
      </c>
      <c r="C23" s="26"/>
      <c r="D23" s="30"/>
      <c r="E23" s="30"/>
      <c r="F23" s="30"/>
      <c r="G23" s="31"/>
      <c r="H23" s="28">
        <f t="shared" si="1"/>
        <v>0</v>
      </c>
      <c r="I23" s="50">
        <f t="shared" si="2"/>
        <v>0</v>
      </c>
      <c r="J23" s="31"/>
      <c r="K23" s="50">
        <f t="shared" si="3"/>
        <v>0</v>
      </c>
      <c r="L23" s="31"/>
      <c r="M23" s="28">
        <f t="shared" si="4"/>
        <v>0</v>
      </c>
      <c r="N23" s="50">
        <f t="shared" si="5"/>
        <v>0</v>
      </c>
      <c r="O23" s="31"/>
      <c r="P23" s="50">
        <f t="shared" si="7"/>
        <v>0</v>
      </c>
      <c r="Q23" s="60"/>
      <c r="R23" s="28">
        <f t="shared" si="8"/>
        <v>0</v>
      </c>
      <c r="S23" s="50">
        <f t="shared" si="9"/>
        <v>0</v>
      </c>
      <c r="T23" s="31"/>
      <c r="U23" s="50">
        <f t="shared" si="10"/>
        <v>0</v>
      </c>
      <c r="V23" s="60"/>
      <c r="W23" s="28">
        <f t="shared" si="11"/>
        <v>0</v>
      </c>
      <c r="X23" s="50">
        <f t="shared" si="12"/>
        <v>0</v>
      </c>
      <c r="Y23" s="31"/>
      <c r="Z23" s="50">
        <f t="shared" si="13"/>
        <v>0</v>
      </c>
    </row>
    <row r="24" ht="22.5" spans="1:26">
      <c r="A24" s="14"/>
      <c r="B24" s="20" t="s">
        <v>68</v>
      </c>
      <c r="C24" s="20" t="s">
        <v>69</v>
      </c>
      <c r="D24" s="20" t="s">
        <v>70</v>
      </c>
      <c r="E24" s="20"/>
      <c r="F24" s="20" t="s">
        <v>71</v>
      </c>
      <c r="G24" s="20" t="s">
        <v>72</v>
      </c>
      <c r="H24" s="20" t="s">
        <v>73</v>
      </c>
      <c r="I24" s="20" t="s">
        <v>74</v>
      </c>
      <c r="J24" s="20" t="s">
        <v>75</v>
      </c>
      <c r="K24" s="20" t="s">
        <v>76</v>
      </c>
      <c r="L24" s="20" t="s">
        <v>72</v>
      </c>
      <c r="M24" s="20" t="s">
        <v>73</v>
      </c>
      <c r="N24" s="20" t="s">
        <v>74</v>
      </c>
      <c r="O24" s="20" t="s">
        <v>75</v>
      </c>
      <c r="P24" s="20" t="s">
        <v>76</v>
      </c>
      <c r="Q24" s="20" t="s">
        <v>72</v>
      </c>
      <c r="R24" s="20" t="s">
        <v>73</v>
      </c>
      <c r="S24" s="20" t="s">
        <v>74</v>
      </c>
      <c r="T24" s="20" t="s">
        <v>75</v>
      </c>
      <c r="U24" s="20" t="s">
        <v>76</v>
      </c>
      <c r="V24" s="20" t="s">
        <v>72</v>
      </c>
      <c r="W24" s="20" t="s">
        <v>73</v>
      </c>
      <c r="X24" s="20" t="s">
        <v>74</v>
      </c>
      <c r="Y24" s="20" t="s">
        <v>75</v>
      </c>
      <c r="Z24" s="20" t="s">
        <v>76</v>
      </c>
    </row>
    <row r="25" s="1" customFormat="1" spans="1:26">
      <c r="A25" s="14"/>
      <c r="B25" s="20"/>
      <c r="C25" s="20"/>
      <c r="D25" s="20"/>
      <c r="E25" s="20"/>
      <c r="F25" s="20" t="s">
        <v>77</v>
      </c>
      <c r="G25" s="20" t="s">
        <v>78</v>
      </c>
      <c r="H25" s="20" t="s">
        <v>79</v>
      </c>
      <c r="I25" s="20" t="s">
        <v>80</v>
      </c>
      <c r="J25" s="20" t="s">
        <v>81</v>
      </c>
      <c r="K25" s="20" t="s">
        <v>82</v>
      </c>
      <c r="L25" s="20" t="s">
        <v>83</v>
      </c>
      <c r="M25" s="20" t="s">
        <v>84</v>
      </c>
      <c r="N25" s="20" t="s">
        <v>85</v>
      </c>
      <c r="O25" s="20" t="s">
        <v>86</v>
      </c>
      <c r="P25" s="20" t="s">
        <v>87</v>
      </c>
      <c r="Q25" s="20" t="s">
        <v>88</v>
      </c>
      <c r="R25" s="20" t="s">
        <v>89</v>
      </c>
      <c r="S25" s="20" t="s">
        <v>90</v>
      </c>
      <c r="T25" s="20" t="s">
        <v>91</v>
      </c>
      <c r="U25" s="20" t="s">
        <v>92</v>
      </c>
      <c r="V25" s="61" t="s">
        <v>93</v>
      </c>
      <c r="W25" s="20" t="s">
        <v>94</v>
      </c>
      <c r="X25" s="20" t="s">
        <v>95</v>
      </c>
      <c r="Y25" s="20" t="s">
        <v>96</v>
      </c>
      <c r="Z25" s="20" t="s">
        <v>97</v>
      </c>
    </row>
    <row r="26" ht="13.5" spans="1:26">
      <c r="A26" s="14"/>
      <c r="B26" s="20"/>
      <c r="C26" s="20">
        <v>1</v>
      </c>
      <c r="D26" s="32"/>
      <c r="E26" s="32"/>
      <c r="F26" s="33">
        <f t="shared" ref="F26:F32" si="16">G26+L26+Q26+V26</f>
        <v>0</v>
      </c>
      <c r="G26" s="34"/>
      <c r="H26" s="34"/>
      <c r="I26" s="51">
        <f t="shared" ref="I26:I33" si="17">IF(G26=0,0,H26/G26)</f>
        <v>0</v>
      </c>
      <c r="J26" s="52">
        <f t="shared" ref="J26:J33" si="18">H26</f>
        <v>0</v>
      </c>
      <c r="K26" s="51">
        <f t="shared" ref="K26:K33" si="19">IF($F26=0,0,J26/$F26)</f>
        <v>0</v>
      </c>
      <c r="L26" s="34"/>
      <c r="M26" s="34"/>
      <c r="N26" s="51">
        <f t="shared" ref="N26:N33" si="20">IF(L26=0,,M26/L26)</f>
        <v>0</v>
      </c>
      <c r="O26" s="52">
        <f t="shared" ref="O26:O33" si="21">J26+M26</f>
        <v>0</v>
      </c>
      <c r="P26" s="51">
        <f t="shared" ref="P26:P33" si="22">IF($F26=0,0,O26/$F26)</f>
        <v>0</v>
      </c>
      <c r="Q26" s="34"/>
      <c r="R26" s="36"/>
      <c r="S26" s="51">
        <f t="shared" ref="S26:S33" si="23">IF(Q26=0,0,R26/Q26)</f>
        <v>0</v>
      </c>
      <c r="T26" s="52">
        <f t="shared" ref="T26:T33" si="24">O26+R26</f>
        <v>0</v>
      </c>
      <c r="U26" s="51">
        <f t="shared" ref="U26:U33" si="25">IF($F26=0,0,T26/$F26)</f>
        <v>0</v>
      </c>
      <c r="V26" s="34"/>
      <c r="W26" s="36"/>
      <c r="X26" s="51">
        <f t="shared" ref="X26:X33" si="26">IF(V26=0,0,W26/V26)</f>
        <v>0</v>
      </c>
      <c r="Y26" s="52">
        <f t="shared" ref="Y26:Y33" si="27">T26+W26</f>
        <v>0</v>
      </c>
      <c r="Z26" s="51">
        <f t="shared" ref="Z26:Z33" si="28">IF($F26=0,0,Y26/$F26)</f>
        <v>0</v>
      </c>
    </row>
    <row r="27" ht="13.5" spans="1:26">
      <c r="A27" s="14"/>
      <c r="B27" s="20"/>
      <c r="C27" s="20">
        <v>2</v>
      </c>
      <c r="D27" s="32"/>
      <c r="E27" s="32"/>
      <c r="F27" s="33">
        <f t="shared" si="16"/>
        <v>0</v>
      </c>
      <c r="G27" s="34"/>
      <c r="H27" s="34"/>
      <c r="I27" s="51">
        <f t="shared" si="17"/>
        <v>0</v>
      </c>
      <c r="J27" s="52">
        <f t="shared" si="18"/>
        <v>0</v>
      </c>
      <c r="K27" s="51">
        <f t="shared" si="19"/>
        <v>0</v>
      </c>
      <c r="L27" s="34"/>
      <c r="M27" s="34"/>
      <c r="N27" s="51">
        <f t="shared" si="20"/>
        <v>0</v>
      </c>
      <c r="O27" s="52">
        <f t="shared" si="21"/>
        <v>0</v>
      </c>
      <c r="P27" s="51">
        <f t="shared" si="22"/>
        <v>0</v>
      </c>
      <c r="Q27" s="34"/>
      <c r="R27" s="36"/>
      <c r="S27" s="51">
        <f t="shared" si="23"/>
        <v>0</v>
      </c>
      <c r="T27" s="52">
        <f t="shared" si="24"/>
        <v>0</v>
      </c>
      <c r="U27" s="51">
        <f t="shared" si="25"/>
        <v>0</v>
      </c>
      <c r="V27" s="34"/>
      <c r="W27" s="36"/>
      <c r="X27" s="51">
        <f t="shared" si="26"/>
        <v>0</v>
      </c>
      <c r="Y27" s="52">
        <f t="shared" si="27"/>
        <v>0</v>
      </c>
      <c r="Z27" s="51">
        <f t="shared" si="28"/>
        <v>0</v>
      </c>
    </row>
    <row r="28" ht="13.5" spans="1:26">
      <c r="A28" s="14"/>
      <c r="B28" s="20"/>
      <c r="C28" s="20">
        <v>3</v>
      </c>
      <c r="D28" s="32"/>
      <c r="E28" s="32"/>
      <c r="F28" s="33">
        <f t="shared" si="16"/>
        <v>0</v>
      </c>
      <c r="G28" s="34"/>
      <c r="H28" s="34"/>
      <c r="I28" s="51">
        <f t="shared" si="17"/>
        <v>0</v>
      </c>
      <c r="J28" s="52">
        <f t="shared" si="18"/>
        <v>0</v>
      </c>
      <c r="K28" s="51">
        <f t="shared" si="19"/>
        <v>0</v>
      </c>
      <c r="L28" s="34"/>
      <c r="M28" s="34"/>
      <c r="N28" s="51">
        <f t="shared" si="20"/>
        <v>0</v>
      </c>
      <c r="O28" s="52">
        <f t="shared" si="21"/>
        <v>0</v>
      </c>
      <c r="P28" s="51">
        <f t="shared" si="22"/>
        <v>0</v>
      </c>
      <c r="Q28" s="34"/>
      <c r="R28" s="36"/>
      <c r="S28" s="51">
        <f t="shared" si="23"/>
        <v>0</v>
      </c>
      <c r="T28" s="52">
        <f t="shared" si="24"/>
        <v>0</v>
      </c>
      <c r="U28" s="51">
        <f t="shared" si="25"/>
        <v>0</v>
      </c>
      <c r="V28" s="34"/>
      <c r="W28" s="36"/>
      <c r="X28" s="51">
        <f t="shared" si="26"/>
        <v>0</v>
      </c>
      <c r="Y28" s="52">
        <f t="shared" si="27"/>
        <v>0</v>
      </c>
      <c r="Z28" s="51">
        <f t="shared" si="28"/>
        <v>0</v>
      </c>
    </row>
    <row r="29" ht="13.5" spans="1:26">
      <c r="A29" s="14"/>
      <c r="B29" s="20"/>
      <c r="C29" s="20">
        <v>4</v>
      </c>
      <c r="D29" s="32"/>
      <c r="E29" s="32"/>
      <c r="F29" s="33">
        <f t="shared" si="16"/>
        <v>0</v>
      </c>
      <c r="G29" s="34"/>
      <c r="H29" s="34"/>
      <c r="I29" s="51">
        <f t="shared" si="17"/>
        <v>0</v>
      </c>
      <c r="J29" s="52">
        <f t="shared" si="18"/>
        <v>0</v>
      </c>
      <c r="K29" s="51">
        <f t="shared" si="19"/>
        <v>0</v>
      </c>
      <c r="L29" s="34"/>
      <c r="M29" s="34"/>
      <c r="N29" s="51">
        <f t="shared" si="20"/>
        <v>0</v>
      </c>
      <c r="O29" s="52">
        <f t="shared" si="21"/>
        <v>0</v>
      </c>
      <c r="P29" s="51">
        <f t="shared" si="22"/>
        <v>0</v>
      </c>
      <c r="Q29" s="36"/>
      <c r="R29" s="36"/>
      <c r="S29" s="51">
        <f t="shared" si="23"/>
        <v>0</v>
      </c>
      <c r="T29" s="52">
        <f t="shared" si="24"/>
        <v>0</v>
      </c>
      <c r="U29" s="51">
        <f t="shared" si="25"/>
        <v>0</v>
      </c>
      <c r="V29" s="34"/>
      <c r="W29" s="36"/>
      <c r="X29" s="51">
        <f t="shared" si="26"/>
        <v>0</v>
      </c>
      <c r="Y29" s="52">
        <f t="shared" si="27"/>
        <v>0</v>
      </c>
      <c r="Z29" s="51">
        <f t="shared" si="28"/>
        <v>0</v>
      </c>
    </row>
    <row r="30" ht="13.5" spans="1:26">
      <c r="A30" s="14"/>
      <c r="B30" s="20"/>
      <c r="C30" s="20">
        <v>5</v>
      </c>
      <c r="D30" s="35"/>
      <c r="E30" s="35"/>
      <c r="F30" s="33">
        <f t="shared" si="16"/>
        <v>0</v>
      </c>
      <c r="G30" s="36"/>
      <c r="H30" s="36"/>
      <c r="I30" s="51">
        <f t="shared" si="17"/>
        <v>0</v>
      </c>
      <c r="J30" s="52">
        <f t="shared" si="18"/>
        <v>0</v>
      </c>
      <c r="K30" s="51">
        <f t="shared" si="19"/>
        <v>0</v>
      </c>
      <c r="L30" s="36"/>
      <c r="M30" s="36"/>
      <c r="N30" s="51">
        <f t="shared" si="20"/>
        <v>0</v>
      </c>
      <c r="O30" s="52">
        <f t="shared" si="21"/>
        <v>0</v>
      </c>
      <c r="P30" s="51">
        <f t="shared" si="22"/>
        <v>0</v>
      </c>
      <c r="Q30" s="36"/>
      <c r="R30" s="36"/>
      <c r="S30" s="51">
        <f t="shared" si="23"/>
        <v>0</v>
      </c>
      <c r="T30" s="52">
        <f t="shared" si="24"/>
        <v>0</v>
      </c>
      <c r="U30" s="51">
        <f t="shared" si="25"/>
        <v>0</v>
      </c>
      <c r="V30" s="36"/>
      <c r="W30" s="36"/>
      <c r="X30" s="51">
        <f t="shared" si="26"/>
        <v>0</v>
      </c>
      <c r="Y30" s="52">
        <f t="shared" si="27"/>
        <v>0</v>
      </c>
      <c r="Z30" s="51">
        <f t="shared" si="28"/>
        <v>0</v>
      </c>
    </row>
    <row r="31" ht="13.5" spans="1:26">
      <c r="A31" s="14"/>
      <c r="B31" s="20"/>
      <c r="C31" s="20">
        <v>6</v>
      </c>
      <c r="D31" s="35"/>
      <c r="E31" s="35"/>
      <c r="F31" s="33">
        <f t="shared" si="16"/>
        <v>0</v>
      </c>
      <c r="G31" s="36"/>
      <c r="H31" s="36"/>
      <c r="I31" s="51">
        <f t="shared" si="17"/>
        <v>0</v>
      </c>
      <c r="J31" s="52">
        <f t="shared" si="18"/>
        <v>0</v>
      </c>
      <c r="K31" s="51">
        <f t="shared" si="19"/>
        <v>0</v>
      </c>
      <c r="L31" s="36"/>
      <c r="M31" s="36"/>
      <c r="N31" s="51">
        <f t="shared" si="20"/>
        <v>0</v>
      </c>
      <c r="O31" s="52">
        <f t="shared" si="21"/>
        <v>0</v>
      </c>
      <c r="P31" s="51">
        <f t="shared" si="22"/>
        <v>0</v>
      </c>
      <c r="Q31" s="36"/>
      <c r="R31" s="36"/>
      <c r="S31" s="51">
        <f t="shared" si="23"/>
        <v>0</v>
      </c>
      <c r="T31" s="52">
        <f t="shared" si="24"/>
        <v>0</v>
      </c>
      <c r="U31" s="51">
        <f t="shared" si="25"/>
        <v>0</v>
      </c>
      <c r="V31" s="36"/>
      <c r="W31" s="36"/>
      <c r="X31" s="51">
        <f t="shared" si="26"/>
        <v>0</v>
      </c>
      <c r="Y31" s="52">
        <f t="shared" si="27"/>
        <v>0</v>
      </c>
      <c r="Z31" s="51">
        <f t="shared" si="28"/>
        <v>0</v>
      </c>
    </row>
    <row r="32" ht="13.5" spans="1:26">
      <c r="A32" s="14"/>
      <c r="B32" s="20"/>
      <c r="C32" s="37">
        <v>7</v>
      </c>
      <c r="D32" s="20" t="s">
        <v>98</v>
      </c>
      <c r="E32" s="20"/>
      <c r="F32" s="33">
        <f t="shared" si="16"/>
        <v>0</v>
      </c>
      <c r="G32" s="36"/>
      <c r="H32" s="36"/>
      <c r="I32" s="51">
        <f t="shared" si="17"/>
        <v>0</v>
      </c>
      <c r="J32" s="52">
        <f t="shared" si="18"/>
        <v>0</v>
      </c>
      <c r="K32" s="51">
        <f t="shared" si="19"/>
        <v>0</v>
      </c>
      <c r="L32" s="36"/>
      <c r="M32" s="36"/>
      <c r="N32" s="51">
        <f t="shared" si="20"/>
        <v>0</v>
      </c>
      <c r="O32" s="52">
        <f t="shared" si="21"/>
        <v>0</v>
      </c>
      <c r="P32" s="51">
        <f t="shared" si="22"/>
        <v>0</v>
      </c>
      <c r="Q32" s="36"/>
      <c r="R32" s="36"/>
      <c r="S32" s="51">
        <f t="shared" si="23"/>
        <v>0</v>
      </c>
      <c r="T32" s="52">
        <f t="shared" si="24"/>
        <v>0</v>
      </c>
      <c r="U32" s="51">
        <f t="shared" si="25"/>
        <v>0</v>
      </c>
      <c r="V32" s="36"/>
      <c r="W32" s="36"/>
      <c r="X32" s="51">
        <f t="shared" si="26"/>
        <v>0</v>
      </c>
      <c r="Y32" s="52">
        <f t="shared" si="27"/>
        <v>0</v>
      </c>
      <c r="Z32" s="51">
        <f t="shared" si="28"/>
        <v>0</v>
      </c>
    </row>
    <row r="33" s="6" customFormat="1" spans="1:26">
      <c r="A33" s="14"/>
      <c r="B33" s="20"/>
      <c r="C33" s="38" t="s">
        <v>99</v>
      </c>
      <c r="D33" s="38"/>
      <c r="E33" s="38"/>
      <c r="F33" s="25">
        <f t="shared" ref="F33:H33" si="29">SUM(F26:F32)</f>
        <v>0</v>
      </c>
      <c r="G33" s="24">
        <f t="shared" si="29"/>
        <v>0</v>
      </c>
      <c r="H33" s="39">
        <f t="shared" si="29"/>
        <v>0</v>
      </c>
      <c r="I33" s="53">
        <f t="shared" si="17"/>
        <v>0</v>
      </c>
      <c r="J33" s="39">
        <f t="shared" si="18"/>
        <v>0</v>
      </c>
      <c r="K33" s="53">
        <f t="shared" si="19"/>
        <v>0</v>
      </c>
      <c r="L33" s="24">
        <f t="shared" ref="L33:R33" si="30">SUM(L26:L32)</f>
        <v>0</v>
      </c>
      <c r="M33" s="39">
        <f t="shared" si="30"/>
        <v>0</v>
      </c>
      <c r="N33" s="53">
        <f t="shared" si="20"/>
        <v>0</v>
      </c>
      <c r="O33" s="39">
        <f t="shared" si="21"/>
        <v>0</v>
      </c>
      <c r="P33" s="53">
        <f t="shared" si="22"/>
        <v>0</v>
      </c>
      <c r="Q33" s="24">
        <f t="shared" si="30"/>
        <v>0</v>
      </c>
      <c r="R33" s="39">
        <f t="shared" si="30"/>
        <v>0</v>
      </c>
      <c r="S33" s="53">
        <f t="shared" si="23"/>
        <v>0</v>
      </c>
      <c r="T33" s="39">
        <f t="shared" si="24"/>
        <v>0</v>
      </c>
      <c r="U33" s="53">
        <f t="shared" si="25"/>
        <v>0</v>
      </c>
      <c r="V33" s="24">
        <f>SUM(V26:V32)</f>
        <v>0</v>
      </c>
      <c r="W33" s="39">
        <f>SUM(W26:W32)</f>
        <v>0</v>
      </c>
      <c r="X33" s="53">
        <f t="shared" si="26"/>
        <v>0</v>
      </c>
      <c r="Y33" s="39">
        <f t="shared" si="27"/>
        <v>0</v>
      </c>
      <c r="Z33" s="53">
        <f t="shared" si="28"/>
        <v>0</v>
      </c>
    </row>
    <row r="34" ht="13.5" spans="1:26">
      <c r="A34" s="14" t="s">
        <v>100</v>
      </c>
      <c r="B34" s="20" t="s">
        <v>101</v>
      </c>
      <c r="C34" s="20" t="s">
        <v>102</v>
      </c>
      <c r="D34" s="20" t="s">
        <v>103</v>
      </c>
      <c r="E34" s="20"/>
      <c r="F34" s="20" t="s">
        <v>104</v>
      </c>
      <c r="G34" s="40" t="s">
        <v>31</v>
      </c>
      <c r="H34" s="40"/>
      <c r="I34" s="40"/>
      <c r="J34" s="40"/>
      <c r="K34" s="40"/>
      <c r="L34" s="40" t="s">
        <v>32</v>
      </c>
      <c r="M34" s="40"/>
      <c r="N34" s="40"/>
      <c r="O34" s="40"/>
      <c r="P34" s="40"/>
      <c r="Q34" s="40" t="s">
        <v>33</v>
      </c>
      <c r="R34" s="40"/>
      <c r="S34" s="40"/>
      <c r="T34" s="40"/>
      <c r="U34" s="40"/>
      <c r="V34" s="40" t="s">
        <v>34</v>
      </c>
      <c r="W34" s="40"/>
      <c r="X34" s="40"/>
      <c r="Y34" s="40"/>
      <c r="Z34" s="40"/>
    </row>
    <row r="35" s="7" customFormat="1" ht="22.5" spans="1:26">
      <c r="A35" s="14"/>
      <c r="B35" s="20"/>
      <c r="C35" s="20"/>
      <c r="D35" s="20"/>
      <c r="E35" s="20"/>
      <c r="F35" s="20"/>
      <c r="G35" s="20" t="s">
        <v>105</v>
      </c>
      <c r="H35" s="20"/>
      <c r="I35" s="20" t="s">
        <v>106</v>
      </c>
      <c r="J35" s="20" t="s">
        <v>107</v>
      </c>
      <c r="K35" s="20" t="s">
        <v>108</v>
      </c>
      <c r="L35" s="54" t="s">
        <v>105</v>
      </c>
      <c r="M35" s="54"/>
      <c r="N35" s="54" t="s">
        <v>109</v>
      </c>
      <c r="O35" s="54" t="s">
        <v>110</v>
      </c>
      <c r="P35" s="54" t="s">
        <v>108</v>
      </c>
      <c r="Q35" s="54" t="s">
        <v>105</v>
      </c>
      <c r="R35" s="54"/>
      <c r="S35" s="54" t="s">
        <v>109</v>
      </c>
      <c r="T35" s="54" t="s">
        <v>110</v>
      </c>
      <c r="U35" s="54" t="s">
        <v>108</v>
      </c>
      <c r="V35" s="54" t="s">
        <v>105</v>
      </c>
      <c r="W35" s="54"/>
      <c r="X35" s="54" t="s">
        <v>109</v>
      </c>
      <c r="Y35" s="54" t="s">
        <v>110</v>
      </c>
      <c r="Z35" s="54" t="s">
        <v>108</v>
      </c>
    </row>
    <row r="36" ht="13.5" spans="1:26">
      <c r="A36" s="14"/>
      <c r="B36" s="20" t="s">
        <v>111</v>
      </c>
      <c r="C36" s="20" t="s">
        <v>112</v>
      </c>
      <c r="D36" s="41"/>
      <c r="E36" s="41"/>
      <c r="F36" s="41"/>
      <c r="G36" s="41"/>
      <c r="H36" s="41"/>
      <c r="I36" s="44"/>
      <c r="J36" s="41"/>
      <c r="K36" s="42"/>
      <c r="L36" s="41"/>
      <c r="M36" s="41"/>
      <c r="N36" s="44"/>
      <c r="O36" s="41"/>
      <c r="P36" s="42"/>
      <c r="Q36" s="41"/>
      <c r="R36" s="41"/>
      <c r="S36" s="62"/>
      <c r="T36" s="61"/>
      <c r="U36" s="63"/>
      <c r="V36" s="41"/>
      <c r="W36" s="41"/>
      <c r="X36" s="62"/>
      <c r="Y36" s="61"/>
      <c r="Z36" s="61"/>
    </row>
    <row r="37" ht="13.5" spans="1:26">
      <c r="A37" s="14"/>
      <c r="B37" s="20"/>
      <c r="C37" s="20"/>
      <c r="D37" s="41"/>
      <c r="E37" s="41"/>
      <c r="F37" s="41"/>
      <c r="G37" s="41"/>
      <c r="H37" s="41"/>
      <c r="I37" s="44"/>
      <c r="J37" s="41"/>
      <c r="K37" s="42"/>
      <c r="L37" s="41"/>
      <c r="M37" s="41"/>
      <c r="N37" s="44"/>
      <c r="O37" s="41"/>
      <c r="P37" s="42"/>
      <c r="Q37" s="61"/>
      <c r="R37" s="61"/>
      <c r="S37" s="62"/>
      <c r="T37" s="61"/>
      <c r="U37" s="61"/>
      <c r="V37" s="64"/>
      <c r="W37" s="64"/>
      <c r="X37" s="62"/>
      <c r="Y37" s="61"/>
      <c r="Z37" s="61"/>
    </row>
    <row r="38" ht="13.5" spans="1:26">
      <c r="A38" s="14"/>
      <c r="B38" s="20"/>
      <c r="C38" s="20"/>
      <c r="D38" s="41"/>
      <c r="E38" s="41"/>
      <c r="F38" s="42"/>
      <c r="G38" s="41"/>
      <c r="H38" s="41"/>
      <c r="I38" s="44"/>
      <c r="J38" s="41"/>
      <c r="K38" s="55"/>
      <c r="L38" s="41"/>
      <c r="M38" s="41"/>
      <c r="N38" s="44"/>
      <c r="O38" s="41"/>
      <c r="P38" s="55"/>
      <c r="Q38" s="61"/>
      <c r="R38" s="61"/>
      <c r="S38" s="62"/>
      <c r="T38" s="61"/>
      <c r="U38" s="61"/>
      <c r="V38" s="64"/>
      <c r="W38" s="64"/>
      <c r="X38" s="62"/>
      <c r="Y38" s="61"/>
      <c r="Z38" s="61"/>
    </row>
    <row r="39" ht="13.5" spans="1:26">
      <c r="A39" s="14"/>
      <c r="B39" s="20"/>
      <c r="C39" s="20"/>
      <c r="D39" s="43"/>
      <c r="E39" s="43"/>
      <c r="F39" s="41"/>
      <c r="G39" s="41"/>
      <c r="H39" s="41"/>
      <c r="I39" s="41"/>
      <c r="J39" s="41"/>
      <c r="K39" s="56"/>
      <c r="L39" s="41"/>
      <c r="M39" s="41"/>
      <c r="N39" s="41"/>
      <c r="O39" s="41"/>
      <c r="P39" s="57"/>
      <c r="Q39" s="61"/>
      <c r="R39" s="61"/>
      <c r="S39" s="62"/>
      <c r="T39" s="61"/>
      <c r="U39" s="61"/>
      <c r="V39" s="64"/>
      <c r="W39" s="64"/>
      <c r="X39" s="62"/>
      <c r="Y39" s="61"/>
      <c r="Z39" s="61"/>
    </row>
    <row r="40" ht="13.5" spans="1:26">
      <c r="A40" s="14"/>
      <c r="B40" s="20"/>
      <c r="C40" s="20"/>
      <c r="D40" s="41"/>
      <c r="E40" s="41"/>
      <c r="F40" s="41"/>
      <c r="G40" s="41"/>
      <c r="H40" s="41"/>
      <c r="I40" s="41"/>
      <c r="J40" s="41"/>
      <c r="K40" s="56"/>
      <c r="L40" s="41"/>
      <c r="M40" s="41"/>
      <c r="N40" s="41"/>
      <c r="O40" s="41"/>
      <c r="P40" s="57"/>
      <c r="Q40" s="20"/>
      <c r="R40" s="20"/>
      <c r="S40" s="29"/>
      <c r="T40" s="20"/>
      <c r="U40" s="20"/>
      <c r="V40" s="64"/>
      <c r="W40" s="64"/>
      <c r="X40" s="62"/>
      <c r="Y40" s="61"/>
      <c r="Z40" s="61"/>
    </row>
    <row r="41" ht="13.5" spans="1:26">
      <c r="A41" s="14"/>
      <c r="B41" s="20"/>
      <c r="C41" s="20"/>
      <c r="D41" s="43"/>
      <c r="E41" s="43"/>
      <c r="F41" s="29"/>
      <c r="G41" s="20"/>
      <c r="H41" s="20"/>
      <c r="I41" s="29"/>
      <c r="J41" s="20"/>
      <c r="K41" s="20"/>
      <c r="L41" s="20"/>
      <c r="M41" s="20"/>
      <c r="N41" s="29"/>
      <c r="O41" s="20"/>
      <c r="P41" s="20"/>
      <c r="Q41" s="20"/>
      <c r="R41" s="20"/>
      <c r="S41" s="29"/>
      <c r="T41" s="20"/>
      <c r="U41" s="20"/>
      <c r="V41" s="20"/>
      <c r="W41" s="20"/>
      <c r="X41" s="29"/>
      <c r="Y41" s="20"/>
      <c r="Z41" s="20"/>
    </row>
    <row r="42" ht="13.5" spans="1:26">
      <c r="A42" s="14"/>
      <c r="B42" s="20"/>
      <c r="C42" s="20"/>
      <c r="D42" s="20"/>
      <c r="E42" s="20"/>
      <c r="F42" s="29"/>
      <c r="G42" s="20"/>
      <c r="H42" s="20"/>
      <c r="I42" s="29"/>
      <c r="J42" s="20"/>
      <c r="K42" s="20"/>
      <c r="L42" s="20"/>
      <c r="M42" s="20"/>
      <c r="N42" s="29"/>
      <c r="O42" s="20"/>
      <c r="P42" s="20"/>
      <c r="Q42" s="20"/>
      <c r="R42" s="20"/>
      <c r="S42" s="29"/>
      <c r="T42" s="20"/>
      <c r="U42" s="20"/>
      <c r="V42" s="20"/>
      <c r="W42" s="20"/>
      <c r="X42" s="29"/>
      <c r="Y42" s="20"/>
      <c r="Z42" s="20"/>
    </row>
    <row r="43" ht="13.5" spans="1:26">
      <c r="A43" s="14"/>
      <c r="B43" s="20"/>
      <c r="C43" s="20"/>
      <c r="D43" s="20"/>
      <c r="E43" s="20"/>
      <c r="F43" s="29"/>
      <c r="G43" s="20"/>
      <c r="H43" s="20"/>
      <c r="I43" s="29"/>
      <c r="J43" s="20"/>
      <c r="K43" s="20"/>
      <c r="L43" s="20"/>
      <c r="M43" s="20"/>
      <c r="N43" s="29"/>
      <c r="O43" s="20"/>
      <c r="P43" s="20"/>
      <c r="Q43" s="20"/>
      <c r="R43" s="20"/>
      <c r="S43" s="29"/>
      <c r="T43" s="20"/>
      <c r="U43" s="20"/>
      <c r="V43" s="20"/>
      <c r="W43" s="20"/>
      <c r="X43" s="29"/>
      <c r="Y43" s="20"/>
      <c r="Z43" s="20"/>
    </row>
    <row r="44" ht="13.5" spans="1:26">
      <c r="A44" s="14"/>
      <c r="B44" s="20"/>
      <c r="C44" s="20"/>
      <c r="D44" s="20"/>
      <c r="E44" s="20"/>
      <c r="F44" s="29"/>
      <c r="G44" s="20"/>
      <c r="H44" s="20"/>
      <c r="I44" s="29"/>
      <c r="J44" s="20"/>
      <c r="K44" s="20"/>
      <c r="L44" s="20"/>
      <c r="M44" s="20"/>
      <c r="N44" s="29"/>
      <c r="O44" s="20"/>
      <c r="P44" s="20"/>
      <c r="Q44" s="20"/>
      <c r="R44" s="20"/>
      <c r="S44" s="29"/>
      <c r="T44" s="20"/>
      <c r="U44" s="20"/>
      <c r="V44" s="20"/>
      <c r="W44" s="20"/>
      <c r="X44" s="29"/>
      <c r="Y44" s="20"/>
      <c r="Z44" s="20"/>
    </row>
    <row r="45" ht="13.5" spans="1:26">
      <c r="A45" s="14"/>
      <c r="B45" s="20"/>
      <c r="C45" s="20"/>
      <c r="D45" s="20"/>
      <c r="E45" s="20"/>
      <c r="F45" s="29"/>
      <c r="G45" s="20"/>
      <c r="H45" s="20"/>
      <c r="I45" s="29"/>
      <c r="J45" s="20"/>
      <c r="K45" s="20"/>
      <c r="L45" s="20"/>
      <c r="M45" s="20"/>
      <c r="N45" s="29"/>
      <c r="O45" s="20"/>
      <c r="P45" s="20"/>
      <c r="Q45" s="20"/>
      <c r="R45" s="20"/>
      <c r="S45" s="29"/>
      <c r="T45" s="20"/>
      <c r="U45" s="20"/>
      <c r="V45" s="20"/>
      <c r="W45" s="20"/>
      <c r="X45" s="29"/>
      <c r="Y45" s="20"/>
      <c r="Z45" s="20"/>
    </row>
    <row r="46" ht="13.5" spans="1:26">
      <c r="A46" s="14"/>
      <c r="B46" s="20"/>
      <c r="C46" s="20" t="s">
        <v>113</v>
      </c>
      <c r="D46" s="41"/>
      <c r="E46" s="41"/>
      <c r="F46" s="44"/>
      <c r="G46" s="41"/>
      <c r="H46" s="41"/>
      <c r="I46" s="44"/>
      <c r="J46" s="41"/>
      <c r="K46" s="42"/>
      <c r="L46" s="41"/>
      <c r="M46" s="41"/>
      <c r="N46" s="44"/>
      <c r="O46" s="41"/>
      <c r="P46" s="42"/>
      <c r="Q46" s="20"/>
      <c r="R46" s="20"/>
      <c r="S46" s="29"/>
      <c r="T46" s="20"/>
      <c r="U46" s="20"/>
      <c r="V46" s="20"/>
      <c r="W46" s="20"/>
      <c r="X46" s="29"/>
      <c r="Y46" s="20"/>
      <c r="Z46" s="20"/>
    </row>
    <row r="47" ht="13.5" spans="1:26">
      <c r="A47" s="14"/>
      <c r="B47" s="20"/>
      <c r="C47" s="20"/>
      <c r="D47" s="41"/>
      <c r="E47" s="41"/>
      <c r="F47" s="44"/>
      <c r="G47" s="20"/>
      <c r="H47" s="20"/>
      <c r="I47" s="29"/>
      <c r="J47" s="20"/>
      <c r="K47" s="20"/>
      <c r="L47" s="20"/>
      <c r="M47" s="20"/>
      <c r="N47" s="29"/>
      <c r="O47" s="20"/>
      <c r="P47" s="20"/>
      <c r="Q47" s="20"/>
      <c r="R47" s="20"/>
      <c r="S47" s="29"/>
      <c r="T47" s="20"/>
      <c r="U47" s="20"/>
      <c r="V47" s="20"/>
      <c r="W47" s="20"/>
      <c r="X47" s="29"/>
      <c r="Y47" s="20"/>
      <c r="Z47" s="20"/>
    </row>
    <row r="48" ht="13.5" spans="1:26">
      <c r="A48" s="14"/>
      <c r="B48" s="20"/>
      <c r="C48" s="20"/>
      <c r="D48" s="20"/>
      <c r="E48" s="20"/>
      <c r="F48" s="29"/>
      <c r="G48" s="20"/>
      <c r="H48" s="20"/>
      <c r="I48" s="29"/>
      <c r="J48" s="20"/>
      <c r="K48" s="20"/>
      <c r="L48" s="20"/>
      <c r="M48" s="20"/>
      <c r="N48" s="29"/>
      <c r="O48" s="20"/>
      <c r="P48" s="20"/>
      <c r="Q48" s="20"/>
      <c r="R48" s="20"/>
      <c r="S48" s="29"/>
      <c r="T48" s="20"/>
      <c r="U48" s="20"/>
      <c r="V48" s="20"/>
      <c r="W48" s="20"/>
      <c r="X48" s="29"/>
      <c r="Y48" s="20"/>
      <c r="Z48" s="20"/>
    </row>
    <row r="49" ht="13.5" spans="1:26">
      <c r="A49" s="14"/>
      <c r="B49" s="20"/>
      <c r="C49" s="20"/>
      <c r="D49" s="20"/>
      <c r="E49" s="20"/>
      <c r="F49" s="29"/>
      <c r="G49" s="20"/>
      <c r="H49" s="20"/>
      <c r="I49" s="29"/>
      <c r="J49" s="20"/>
      <c r="K49" s="20"/>
      <c r="L49" s="20"/>
      <c r="M49" s="20"/>
      <c r="N49" s="29"/>
      <c r="O49" s="20"/>
      <c r="P49" s="20"/>
      <c r="Q49" s="20"/>
      <c r="R49" s="20"/>
      <c r="S49" s="29"/>
      <c r="T49" s="20"/>
      <c r="U49" s="20"/>
      <c r="V49" s="20"/>
      <c r="W49" s="20"/>
      <c r="X49" s="29"/>
      <c r="Y49" s="20"/>
      <c r="Z49" s="20"/>
    </row>
    <row r="50" ht="13.5" spans="1:26">
      <c r="A50" s="14"/>
      <c r="B50" s="20"/>
      <c r="C50" s="20"/>
      <c r="D50" s="20"/>
      <c r="E50" s="20"/>
      <c r="F50" s="29"/>
      <c r="G50" s="20"/>
      <c r="H50" s="20"/>
      <c r="I50" s="29"/>
      <c r="J50" s="20"/>
      <c r="K50" s="20"/>
      <c r="L50" s="20"/>
      <c r="M50" s="20"/>
      <c r="N50" s="29"/>
      <c r="O50" s="20"/>
      <c r="P50" s="20"/>
      <c r="Q50" s="20"/>
      <c r="R50" s="20"/>
      <c r="S50" s="29"/>
      <c r="T50" s="20"/>
      <c r="U50" s="20"/>
      <c r="V50" s="20"/>
      <c r="W50" s="20"/>
      <c r="X50" s="29"/>
      <c r="Y50" s="20"/>
      <c r="Z50" s="20"/>
    </row>
    <row r="51" ht="48" customHeight="1" spans="1:26">
      <c r="A51" s="45" t="s">
        <v>114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ht="121" customHeight="1" spans="1:26">
      <c r="A52" s="14" t="s">
        <v>115</v>
      </c>
      <c r="B52" s="14"/>
      <c r="C52" s="46" t="s">
        <v>116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ht="121" customHeight="1" spans="1:26">
      <c r="A53" s="14" t="s">
        <v>117</v>
      </c>
      <c r="B53" s="14"/>
      <c r="C53" s="47" t="s">
        <v>118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ht="121" customHeight="1" spans="1:26">
      <c r="A54" s="14" t="s">
        <v>119</v>
      </c>
      <c r="B54" s="14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ht="121" customHeight="1" spans="1:26">
      <c r="A55" s="14" t="s">
        <v>120</v>
      </c>
      <c r="B55" s="14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ht="49" customHeight="1" spans="1:26">
      <c r="A56" s="48" t="s">
        <v>121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</sheetData>
  <protectedRanges>
    <protectedRange sqref="A56" name="区域24" securityDescriptor=""/>
    <protectedRange sqref="A1" name="区域23" securityDescriptor=""/>
    <protectedRange sqref="A3:Z3" name="区域22" securityDescriptor=""/>
    <protectedRange sqref="C52:Z56" name="区域21" securityDescriptor=""/>
    <protectedRange sqref="Q36:U50" name="区域19" securityDescriptor=""/>
    <protectedRange sqref="L36:P50" name="区域18" securityDescriptor=""/>
    <protectedRange sqref="G36:K50" name="区域17" securityDescriptor=""/>
    <protectedRange sqref="D36:F50" name="区域16" securityDescriptor=""/>
    <protectedRange sqref="Y19:Y23" name="区域10" securityDescriptor=""/>
    <protectedRange sqref="V19:V23" name="区域9" securityDescriptor=""/>
    <protectedRange sqref="D5:Z12" name="区域1" securityDescriptor=""/>
    <protectedRange sqref="D19:F23" name="区域2" securityDescriptor=""/>
    <protectedRange sqref="G19:G23" name="区域3" securityDescriptor=""/>
    <protectedRange sqref="J19:J23" name="区域4" securityDescriptor=""/>
    <protectedRange sqref="L19:L23" name="区域5" securityDescriptor=""/>
    <protectedRange sqref="O19:O23" name="区域6" securityDescriptor=""/>
    <protectedRange sqref="Q19:Q23" name="区域7" securityDescriptor=""/>
    <protectedRange sqref="T19:T23" name="区域8" securityDescriptor=""/>
    <protectedRange sqref="D26:E32" name="区域11" securityDescriptor=""/>
    <protectedRange sqref="G26:H32" name="区域12" securityDescriptor=""/>
    <protectedRange sqref="L26:M32" name="区域13" securityDescriptor=""/>
    <protectedRange sqref="Q26:R32" name="区域14" securityDescriptor=""/>
    <protectedRange sqref="V26:W32" name="区域15" securityDescriptor=""/>
    <protectedRange sqref="V36:Z50" name="区域20" securityDescriptor=""/>
  </protectedRanges>
  <mergeCells count="170">
    <mergeCell ref="A1:Z1"/>
    <mergeCell ref="A2:Z2"/>
    <mergeCell ref="A3:Z3"/>
    <mergeCell ref="A4:D4"/>
    <mergeCell ref="E4:G4"/>
    <mergeCell ref="Y4:Z4"/>
    <mergeCell ref="B5:C5"/>
    <mergeCell ref="D5:K5"/>
    <mergeCell ref="L5:N5"/>
    <mergeCell ref="O5:U5"/>
    <mergeCell ref="V5:X5"/>
    <mergeCell ref="Y5:Z5"/>
    <mergeCell ref="B6:C6"/>
    <mergeCell ref="D6:K6"/>
    <mergeCell ref="L6:N6"/>
    <mergeCell ref="O6:U6"/>
    <mergeCell ref="W6:X6"/>
    <mergeCell ref="B7:C7"/>
    <mergeCell ref="D7:Z7"/>
    <mergeCell ref="B8:C8"/>
    <mergeCell ref="D8:K8"/>
    <mergeCell ref="L8:N8"/>
    <mergeCell ref="O8:Z8"/>
    <mergeCell ref="B9:C9"/>
    <mergeCell ref="D9:K9"/>
    <mergeCell ref="L9:N9"/>
    <mergeCell ref="O9:Z9"/>
    <mergeCell ref="B10:C10"/>
    <mergeCell ref="D10:Z10"/>
    <mergeCell ref="B11:C11"/>
    <mergeCell ref="D11:Z11"/>
    <mergeCell ref="B12:C12"/>
    <mergeCell ref="D12:Z12"/>
    <mergeCell ref="A13:Z13"/>
    <mergeCell ref="G14:K14"/>
    <mergeCell ref="L14:P14"/>
    <mergeCell ref="Q14:U14"/>
    <mergeCell ref="V14:Z14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D26:E26"/>
    <mergeCell ref="D27:E27"/>
    <mergeCell ref="D28:E28"/>
    <mergeCell ref="D29:E29"/>
    <mergeCell ref="D30:E30"/>
    <mergeCell ref="D31:E31"/>
    <mergeCell ref="D32:E32"/>
    <mergeCell ref="C33:E33"/>
    <mergeCell ref="G34:K34"/>
    <mergeCell ref="L34:P34"/>
    <mergeCell ref="Q34:U34"/>
    <mergeCell ref="V34:Z34"/>
    <mergeCell ref="G35:H35"/>
    <mergeCell ref="L35:M35"/>
    <mergeCell ref="Q35:R35"/>
    <mergeCell ref="V35:W35"/>
    <mergeCell ref="D36:E36"/>
    <mergeCell ref="G36:H36"/>
    <mergeCell ref="L36:M36"/>
    <mergeCell ref="Q36:R36"/>
    <mergeCell ref="V36:W36"/>
    <mergeCell ref="D37:E37"/>
    <mergeCell ref="G37:H37"/>
    <mergeCell ref="L37:M37"/>
    <mergeCell ref="Q37:R37"/>
    <mergeCell ref="V37:W37"/>
    <mergeCell ref="D38:E38"/>
    <mergeCell ref="G38:H38"/>
    <mergeCell ref="L38:M38"/>
    <mergeCell ref="Q38:R38"/>
    <mergeCell ref="V38:W38"/>
    <mergeCell ref="D39:E39"/>
    <mergeCell ref="G39:H39"/>
    <mergeCell ref="L39:M39"/>
    <mergeCell ref="Q39:R39"/>
    <mergeCell ref="V39:W39"/>
    <mergeCell ref="D40:E40"/>
    <mergeCell ref="G40:H40"/>
    <mergeCell ref="L40:M40"/>
    <mergeCell ref="Q40:R40"/>
    <mergeCell ref="V40:W40"/>
    <mergeCell ref="D41:E41"/>
    <mergeCell ref="G41:H41"/>
    <mergeCell ref="L41:M41"/>
    <mergeCell ref="Q41:R41"/>
    <mergeCell ref="V41:W41"/>
    <mergeCell ref="D42:E42"/>
    <mergeCell ref="G42:H42"/>
    <mergeCell ref="L42:M42"/>
    <mergeCell ref="Q42:R42"/>
    <mergeCell ref="V42:W42"/>
    <mergeCell ref="D43:E43"/>
    <mergeCell ref="G43:H43"/>
    <mergeCell ref="L43:M43"/>
    <mergeCell ref="Q43:R43"/>
    <mergeCell ref="V43:W43"/>
    <mergeCell ref="D44:E44"/>
    <mergeCell ref="G44:H44"/>
    <mergeCell ref="L44:M44"/>
    <mergeCell ref="Q44:R44"/>
    <mergeCell ref="V44:W44"/>
    <mergeCell ref="D45:E45"/>
    <mergeCell ref="G45:H45"/>
    <mergeCell ref="L45:M45"/>
    <mergeCell ref="Q45:R45"/>
    <mergeCell ref="V45:W45"/>
    <mergeCell ref="D46:E46"/>
    <mergeCell ref="G46:H46"/>
    <mergeCell ref="L46:M46"/>
    <mergeCell ref="Q46:R46"/>
    <mergeCell ref="V46:W46"/>
    <mergeCell ref="D47:E47"/>
    <mergeCell ref="G47:H47"/>
    <mergeCell ref="L47:M47"/>
    <mergeCell ref="Q47:R47"/>
    <mergeCell ref="V47:W47"/>
    <mergeCell ref="D48:E48"/>
    <mergeCell ref="G48:H48"/>
    <mergeCell ref="L48:M48"/>
    <mergeCell ref="Q48:R48"/>
    <mergeCell ref="V48:W48"/>
    <mergeCell ref="D49:E49"/>
    <mergeCell ref="G49:H49"/>
    <mergeCell ref="L49:M49"/>
    <mergeCell ref="Q49:R49"/>
    <mergeCell ref="V49:W49"/>
    <mergeCell ref="D50:E50"/>
    <mergeCell ref="G50:H50"/>
    <mergeCell ref="L50:M50"/>
    <mergeCell ref="Q50:R50"/>
    <mergeCell ref="V50:W50"/>
    <mergeCell ref="A51:Z51"/>
    <mergeCell ref="A52:B52"/>
    <mergeCell ref="C52:Z52"/>
    <mergeCell ref="A53:B53"/>
    <mergeCell ref="C53:Z53"/>
    <mergeCell ref="A54:B54"/>
    <mergeCell ref="C54:Z54"/>
    <mergeCell ref="A55:B55"/>
    <mergeCell ref="C55:Z55"/>
    <mergeCell ref="A56:Z56"/>
    <mergeCell ref="A5:A7"/>
    <mergeCell ref="A8:A12"/>
    <mergeCell ref="A14:A33"/>
    <mergeCell ref="A34:A50"/>
    <mergeCell ref="B24:B33"/>
    <mergeCell ref="B34:B35"/>
    <mergeCell ref="B36:B50"/>
    <mergeCell ref="C24:C25"/>
    <mergeCell ref="C34:C35"/>
    <mergeCell ref="C36:C45"/>
    <mergeCell ref="C46:C50"/>
    <mergeCell ref="F34:F35"/>
    <mergeCell ref="D34:E35"/>
    <mergeCell ref="D24:E25"/>
    <mergeCell ref="B14:C16"/>
    <mergeCell ref="D14:F15"/>
  </mergeCells>
  <conditionalFormatting sqref="F33">
    <cfRule type="cellIs" dxfId="0" priority="4" stopIfTrue="1" operator="notEqual">
      <formula>G33+L33+Q33+V33</formula>
    </cfRule>
    <cfRule type="cellIs" dxfId="1" priority="5" stopIfTrue="1" operator="notEqual">
      <formula>$D$17</formula>
    </cfRule>
  </conditionalFormatting>
  <conditionalFormatting sqref="H33">
    <cfRule type="cellIs" dxfId="2" priority="3" stopIfTrue="1" operator="notEqual">
      <formula>$J$17</formula>
    </cfRule>
  </conditionalFormatting>
  <conditionalFormatting sqref="M33">
    <cfRule type="cellIs" dxfId="3" priority="7" stopIfTrue="1" operator="notEqual">
      <formula>$O$17</formula>
    </cfRule>
  </conditionalFormatting>
  <conditionalFormatting sqref="R33">
    <cfRule type="cellIs" dxfId="4" priority="8" stopIfTrue="1" operator="notEqual">
      <formula>$T$17</formula>
    </cfRule>
  </conditionalFormatting>
  <conditionalFormatting sqref="W33">
    <cfRule type="cellIs" dxfId="5" priority="10" stopIfTrue="1" operator="notEqual">
      <formula>$Y$17</formula>
    </cfRule>
  </conditionalFormatting>
  <conditionalFormatting sqref="F26:F32">
    <cfRule type="cellIs" dxfId="6" priority="6" stopIfTrue="1" operator="notEqual">
      <formula>G26+L26+Q26+V26</formula>
    </cfRule>
  </conditionalFormatting>
  <conditionalFormatting sqref="D17:F19">
    <cfRule type="cellIs" priority="2" stopIfTrue="1" operator="notEqual">
      <formula>$F$33</formula>
    </cfRule>
  </conditionalFormatting>
  <conditionalFormatting sqref="X17:X23 U17:U23 P17:P23 S17:S23 K17:K23 N17:N23 I17:I23 Z17:Z23">
    <cfRule type="cellIs" dxfId="7" priority="11" stopIfTrue="1" operator="greaterThan">
      <formula>1</formula>
    </cfRule>
  </conditionalFormatting>
  <conditionalFormatting sqref="J19:J23 O19:O23 T19:T23 Y19:Y23">
    <cfRule type="cellIs" dxfId="8" priority="9" stopIfTrue="1" operator="greaterThan">
      <formula>H19</formula>
    </cfRule>
  </conditionalFormatting>
  <conditionalFormatting sqref="D20:F23">
    <cfRule type="cellIs" priority="1" stopIfTrue="1" operator="notEqual">
      <formula>$F$30</formula>
    </cfRule>
  </conditionalFormatting>
  <printOptions horizontalCentered="1"/>
  <pageMargins left="0.313888888888889" right="0.313888888888889" top="0.393055555555556" bottom="0.393055555555556" header="0.297916666666667" footer="0.118055555555556"/>
  <pageSetup paperSize="9" scale="60" fitToHeight="0" orientation="landscape" horizontalDpi="600" verticalDpi="3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2020-03-13T01:20:35Z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