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3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<sst xmlns="http://schemas.openxmlformats.org/spreadsheetml/2006/main" count="72" uniqueCount="72">
  <si>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项目</t>
  </si>
  <si>
    <t>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</si>
  <si>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</si>
  <si>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</si>
  <si>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</si>
  <si>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</si>
  <si>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</si>
  <si>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</si>
  <si>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</si>
  <si>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</si>
  <si>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</si>
  <si>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</si>
  <si>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</si>
  <si>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</si>
  <si>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</si>
  <si>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</si>
  <si>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</si>
  <si>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住房保障支出</t>
  </si>
  <si>
    <t>粮油物资储备支出</t>
  </si>
  <si>
    <t>预备费</t>
  </si>
  <si>
    <t>其他支出</t>
  </si>
  <si>
    <t>债务付息支出</t>
  </si>
  <si>
    <t>一、工资福利支出</t>
  </si>
  <si>
    <t>基本工资</t>
  </si>
  <si>
    <t>津贴补贴</t>
  </si>
  <si>
    <t>奖金</t>
  </si>
  <si>
    <t>绩效工资</t>
  </si>
  <si>
    <t>基本养老保险</t>
  </si>
  <si>
    <t>职业年金</t>
  </si>
  <si>
    <t>基本医疗保险</t>
  </si>
  <si>
    <t>公务员医疗补助</t>
  </si>
  <si>
    <t>失业保险</t>
  </si>
  <si>
    <t>工伤保险</t>
  </si>
  <si>
    <t>生育保险</t>
  </si>
  <si>
    <t>残疾人就业保障金</t>
  </si>
  <si>
    <t>村干工资</t>
  </si>
  <si>
    <t>二、商品和服务支出</t>
  </si>
  <si>
    <t>通讯补助</t>
  </si>
  <si>
    <t>日常公用支出（离退职）</t>
  </si>
  <si>
    <t>公务接待费</t>
  </si>
  <si>
    <t>因公出国（境）?用</t>
  </si>
  <si>
    <t>公务用车购置费(车辆经费)</t>
  </si>
  <si>
    <t>公务用车运行维护费(车辆经费)</t>
  </si>
  <si>
    <t>会议费</t>
  </si>
  <si>
    <t>省级补助生均公用经费</t>
  </si>
  <si>
    <t>市级补助生均公用经费</t>
  </si>
  <si>
    <t>县级补助生均公用经费</t>
  </si>
  <si>
    <t>村级组织运行经费支出</t>
  </si>
  <si>
    <t>其他公用支出(除明列项目以外)</t>
  </si>
  <si>
    <t>三、对个人和家庭的补助</t>
  </si>
  <si>
    <t>离休费(离退职)</t>
  </si>
  <si>
    <t>退休费(离退职)</t>
  </si>
  <si>
    <t>退职费(离退职)</t>
  </si>
  <si>
    <t>医疗费（离退职）</t>
  </si>
  <si>
    <t>住房公积金</t>
  </si>
  <si>
    <t>提租补贴</t>
  </si>
  <si>
    <t>乡镇工作补贴</t>
  </si>
  <si>
    <t>医疗费</t>
  </si>
  <si>
    <t>提租补贴（离退职）</t>
  </si>
  <si>
    <t>其他离退休（职）人员支出</t>
  </si>
  <si>
    <t>乡镇殡改办联络员补助</t>
  </si>
  <si>
    <t>村居殡改办信息员补助</t>
  </si>
  <si>
    <t>农村籍参战人员补助</t>
  </si>
  <si>
    <t>自卫反击战人员补助</t>
  </si>
  <si>
    <t>年遗嘱生活补助</t>
  </si>
  <si>
    <t>年劳模补助</t>
  </si>
  <si>
    <t>民办退休补助</t>
  </si>
  <si>
    <t>村级民政协管员补贴</t>
  </si>
  <si>
    <t>其他人员支出(除明列项目以外)</t>
  </si>
  <si>
    <t>总计</t>
  </si>
  <si>
    <t>单位：万元</t>
  </si>
  <si>
    <t>永泰县2017年一般公共预算基本支出经济分类情况表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</si>
</sst>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showZeros="0" tabSelected="1" workbookViewId="0" topLeftCell="A1">
      <selection activeCell="F13" sqref="F13"/>
    </sheetView>
  </sheetViews>
  <sheetFormatPr defaultColWidth="9.00390625" defaultRowHeight="14.25"/>
  <cols>
    <col min="1" max="1" width="30.50390625" style="9" customWidth="1"/>
    <col min="2" max="22" width="11.75390625" style="4" customWidth="1"/>
    <col min="23" max="16384" width="9.00390625" style="4" customWidth="1"/>
  </cols>
  <sheetData>
    <row r="1" spans="1:53" ht="33.75" customHeight="1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2"/>
      <c r="X1" s="12"/>
      <c r="Y1" s="12"/>
      <c r="Z1" s="12"/>
      <c r="AA1" s="12"/>
      <c r="AB1" s="12"/>
      <c r="AC1" s="12"/>
      <c r="AD1" s="11"/>
      <c r="AE1" s="11"/>
      <c r="AF1" s="11"/>
      <c r="AG1" s="11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2:53" ht="22.5" customHeight="1">
      <c r="B2" s="13"/>
      <c r="V2" s="14" t="s">
        <v>70</v>
      </c>
      <c r="AE2" s="13"/>
      <c r="AF2" s="13"/>
      <c r="AG2" s="13"/>
      <c r="BA2" s="14"/>
    </row>
    <row r="3" spans="1:22" s="2" customFormat="1" ht="42.75">
      <c r="A3" s="10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 ht="24" customHeight="1">
      <c r="A4" s="3" t="s">
        <v>22</v>
      </c>
      <c r="B4" s="5">
        <f aca="true" t="shared" si="0" ref="B4:V4">B5+B6+B7+B8+B9+B10+B11+B12+B13+B14+B15+B16+B17</f>
        <v>53084.600000000006</v>
      </c>
      <c r="C4" s="5">
        <f t="shared" si="0"/>
        <v>8238.18</v>
      </c>
      <c r="D4" s="5">
        <f t="shared" si="0"/>
        <v>72.33000000000001</v>
      </c>
      <c r="E4" s="5">
        <f t="shared" si="0"/>
        <v>3050.09</v>
      </c>
      <c r="F4" s="5">
        <f t="shared" si="0"/>
        <v>26798.94</v>
      </c>
      <c r="G4" s="5">
        <f t="shared" si="0"/>
        <v>54.209999999999994</v>
      </c>
      <c r="H4" s="5">
        <f t="shared" si="0"/>
        <v>746.99</v>
      </c>
      <c r="I4" s="5">
        <f t="shared" si="0"/>
        <v>598.36</v>
      </c>
      <c r="J4" s="5">
        <f t="shared" si="0"/>
        <v>4716.539999999999</v>
      </c>
      <c r="K4" s="5">
        <f t="shared" si="0"/>
        <v>216.14</v>
      </c>
      <c r="L4" s="5">
        <f t="shared" si="0"/>
        <v>609</v>
      </c>
      <c r="M4" s="5">
        <f t="shared" si="0"/>
        <v>6571.960000000001</v>
      </c>
      <c r="N4" s="5">
        <f t="shared" si="0"/>
        <v>351.77</v>
      </c>
      <c r="O4" s="5">
        <f t="shared" si="0"/>
        <v>113.03</v>
      </c>
      <c r="P4" s="5">
        <f t="shared" si="0"/>
        <v>225.52</v>
      </c>
      <c r="Q4" s="5">
        <f t="shared" si="0"/>
        <v>721.5400000000001</v>
      </c>
      <c r="R4" s="5">
        <f t="shared" si="0"/>
        <v>0</v>
      </c>
      <c r="S4" s="5">
        <f t="shared" si="0"/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</row>
    <row r="5" spans="1:22" ht="24" customHeight="1">
      <c r="A5" s="7" t="s">
        <v>23</v>
      </c>
      <c r="B5" s="5">
        <v>18564.14</v>
      </c>
      <c r="C5" s="5">
        <v>2543.69</v>
      </c>
      <c r="D5" s="5">
        <v>19.84</v>
      </c>
      <c r="E5" s="5">
        <v>754.34</v>
      </c>
      <c r="F5" s="5">
        <v>10912.58</v>
      </c>
      <c r="G5" s="5">
        <v>18.97</v>
      </c>
      <c r="H5" s="5">
        <v>273.03</v>
      </c>
      <c r="I5" s="5">
        <v>199.7</v>
      </c>
      <c r="J5" s="5">
        <v>1547.63</v>
      </c>
      <c r="K5" s="5">
        <v>74.57</v>
      </c>
      <c r="L5" s="5">
        <v>219.4</v>
      </c>
      <c r="M5" s="5">
        <v>1518.7</v>
      </c>
      <c r="N5" s="5">
        <v>118.2</v>
      </c>
      <c r="O5" s="5">
        <v>33.85</v>
      </c>
      <c r="P5" s="5">
        <v>71.85</v>
      </c>
      <c r="Q5" s="5">
        <v>257.79</v>
      </c>
      <c r="R5" s="5">
        <v>0</v>
      </c>
      <c r="S5" s="5">
        <v>0</v>
      </c>
      <c r="T5" s="5">
        <v>0</v>
      </c>
      <c r="U5" s="5">
        <v>0</v>
      </c>
      <c r="V5" s="5">
        <v>0</v>
      </c>
    </row>
    <row r="6" spans="1:22" ht="24" customHeight="1">
      <c r="A6" s="7" t="s">
        <v>24</v>
      </c>
      <c r="B6" s="5">
        <v>13440.67</v>
      </c>
      <c r="C6" s="5">
        <v>2916.84</v>
      </c>
      <c r="D6" s="5">
        <v>28.66</v>
      </c>
      <c r="E6" s="5">
        <v>1288.75</v>
      </c>
      <c r="F6" s="5">
        <v>6453.7</v>
      </c>
      <c r="G6" s="5">
        <v>16.52</v>
      </c>
      <c r="H6" s="5">
        <v>171.87</v>
      </c>
      <c r="I6" s="5">
        <v>173.23</v>
      </c>
      <c r="J6" s="5">
        <v>774.36</v>
      </c>
      <c r="K6" s="5">
        <v>53.53</v>
      </c>
      <c r="L6" s="5">
        <v>152.57</v>
      </c>
      <c r="M6" s="5">
        <v>1020.31</v>
      </c>
      <c r="N6" s="5">
        <v>101.59</v>
      </c>
      <c r="O6" s="5">
        <v>40.4</v>
      </c>
      <c r="P6" s="5">
        <v>70.68</v>
      </c>
      <c r="Q6" s="5">
        <v>177.66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24" customHeight="1">
      <c r="A7" s="7" t="s">
        <v>25</v>
      </c>
      <c r="B7" s="5">
        <v>1593.5</v>
      </c>
      <c r="C7" s="5">
        <v>901.82</v>
      </c>
      <c r="D7" s="5">
        <v>8.45</v>
      </c>
      <c r="E7" s="5">
        <v>356.14</v>
      </c>
      <c r="F7" s="5">
        <v>9.83</v>
      </c>
      <c r="G7" s="5">
        <v>4.33</v>
      </c>
      <c r="H7" s="5">
        <v>15.27</v>
      </c>
      <c r="I7" s="5">
        <v>38.36</v>
      </c>
      <c r="J7" s="5">
        <v>34.03</v>
      </c>
      <c r="K7" s="5">
        <v>6.09</v>
      </c>
      <c r="L7" s="5">
        <v>19.46</v>
      </c>
      <c r="M7" s="5">
        <v>122.23</v>
      </c>
      <c r="N7" s="5">
        <v>25.04</v>
      </c>
      <c r="O7" s="5">
        <v>12.01</v>
      </c>
      <c r="P7" s="5">
        <v>17.05</v>
      </c>
      <c r="Q7" s="5">
        <v>23.39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24" customHeight="1">
      <c r="A8" s="7" t="s">
        <v>26</v>
      </c>
      <c r="B8" s="5">
        <v>5182.94</v>
      </c>
      <c r="C8" s="5">
        <v>100.73</v>
      </c>
      <c r="D8" s="5">
        <v>0</v>
      </c>
      <c r="E8" s="5">
        <v>2.57</v>
      </c>
      <c r="F8" s="5">
        <v>3269.8</v>
      </c>
      <c r="G8" s="5">
        <v>2.57</v>
      </c>
      <c r="H8" s="5">
        <v>117.98</v>
      </c>
      <c r="I8" s="5">
        <v>55.15</v>
      </c>
      <c r="J8" s="5">
        <v>813.83</v>
      </c>
      <c r="K8" s="5">
        <v>33.35</v>
      </c>
      <c r="L8" s="5">
        <v>80.84</v>
      </c>
      <c r="M8" s="5">
        <v>556.74</v>
      </c>
      <c r="N8" s="5">
        <v>30.05</v>
      </c>
      <c r="O8" s="5">
        <v>2.57</v>
      </c>
      <c r="P8" s="5">
        <v>16.68</v>
      </c>
      <c r="Q8" s="5">
        <v>100.08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24" customHeight="1">
      <c r="A9" s="7" t="s">
        <v>27</v>
      </c>
      <c r="B9" s="5">
        <v>7789.81</v>
      </c>
      <c r="C9" s="5">
        <v>1260.01</v>
      </c>
      <c r="D9" s="5">
        <v>11.03</v>
      </c>
      <c r="E9" s="5">
        <v>464.66</v>
      </c>
      <c r="F9" s="5">
        <v>4301.6</v>
      </c>
      <c r="G9" s="5">
        <v>8.4</v>
      </c>
      <c r="H9" s="5">
        <v>118.53</v>
      </c>
      <c r="I9" s="5">
        <v>92.91</v>
      </c>
      <c r="J9" s="5">
        <v>524.12</v>
      </c>
      <c r="K9" s="5">
        <v>34.18</v>
      </c>
      <c r="L9" s="5">
        <v>96.23</v>
      </c>
      <c r="M9" s="5">
        <v>657.5</v>
      </c>
      <c r="N9" s="5">
        <v>54.56</v>
      </c>
      <c r="O9" s="5">
        <v>17.31</v>
      </c>
      <c r="P9" s="5">
        <v>34.98</v>
      </c>
      <c r="Q9" s="5">
        <v>113.79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24" customHeight="1">
      <c r="A10" s="7" t="s">
        <v>28</v>
      </c>
      <c r="B10" s="5">
        <v>128.75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128.75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24" customHeight="1">
      <c r="A11" s="7" t="s">
        <v>29</v>
      </c>
      <c r="B11" s="5">
        <v>3044.22</v>
      </c>
      <c r="C11" s="5">
        <v>468.56</v>
      </c>
      <c r="D11" s="5">
        <v>4.07</v>
      </c>
      <c r="E11" s="5">
        <v>171.82</v>
      </c>
      <c r="F11" s="5">
        <v>1720.3</v>
      </c>
      <c r="G11" s="5">
        <v>3.18</v>
      </c>
      <c r="H11" s="5">
        <v>46.81</v>
      </c>
      <c r="I11" s="5">
        <v>35.75</v>
      </c>
      <c r="J11" s="5">
        <v>199.7</v>
      </c>
      <c r="K11" s="5">
        <v>13.42</v>
      </c>
      <c r="L11" s="5">
        <v>37.7</v>
      </c>
      <c r="M11" s="5">
        <v>257.73</v>
      </c>
      <c r="N11" s="5">
        <v>20.82</v>
      </c>
      <c r="O11" s="5">
        <v>6.45</v>
      </c>
      <c r="P11" s="5">
        <v>13.32</v>
      </c>
      <c r="Q11" s="5">
        <v>44.59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24" customHeight="1">
      <c r="A12" s="6" t="s">
        <v>30</v>
      </c>
      <c r="B12" s="5">
        <v>669.18</v>
      </c>
      <c r="C12" s="5">
        <v>13.67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650.31</v>
      </c>
      <c r="K12" s="5">
        <v>0</v>
      </c>
      <c r="L12" s="5">
        <v>0</v>
      </c>
      <c r="M12" s="5">
        <v>4.29</v>
      </c>
      <c r="N12" s="5">
        <v>0</v>
      </c>
      <c r="O12" s="5">
        <v>0</v>
      </c>
      <c r="P12" s="5">
        <v>0</v>
      </c>
      <c r="Q12" s="5">
        <v>0.91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24" customHeight="1">
      <c r="A13" s="6" t="s">
        <v>31</v>
      </c>
      <c r="B13" s="5">
        <v>38.5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38.5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24" customHeight="1">
      <c r="A14" s="6" t="s">
        <v>32</v>
      </c>
      <c r="B14" s="5">
        <v>88.91</v>
      </c>
      <c r="C14" s="5">
        <v>11.95</v>
      </c>
      <c r="D14" s="5">
        <v>0.1</v>
      </c>
      <c r="E14" s="5">
        <v>4.29</v>
      </c>
      <c r="F14" s="5">
        <v>55.85</v>
      </c>
      <c r="G14" s="5">
        <v>0.1</v>
      </c>
      <c r="H14" s="5">
        <v>1.44</v>
      </c>
      <c r="I14" s="5">
        <v>0.99</v>
      </c>
      <c r="J14" s="5">
        <v>2.2</v>
      </c>
      <c r="K14" s="5">
        <v>0.41</v>
      </c>
      <c r="L14" s="5">
        <v>1.15</v>
      </c>
      <c r="M14" s="5">
        <v>7.93</v>
      </c>
      <c r="N14" s="5">
        <v>0.59</v>
      </c>
      <c r="O14" s="5">
        <v>0.16</v>
      </c>
      <c r="P14" s="5">
        <v>0.38</v>
      </c>
      <c r="Q14" s="5">
        <v>1.37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24" customHeight="1">
      <c r="A15" s="6" t="s">
        <v>33</v>
      </c>
      <c r="B15" s="5">
        <v>127.36</v>
      </c>
      <c r="C15" s="5">
        <v>20.28</v>
      </c>
      <c r="D15" s="5">
        <v>0.18</v>
      </c>
      <c r="E15" s="5">
        <v>7.52</v>
      </c>
      <c r="F15" s="5">
        <v>75.28</v>
      </c>
      <c r="G15" s="5">
        <v>0.14</v>
      </c>
      <c r="H15" s="5">
        <v>2.06</v>
      </c>
      <c r="I15" s="5">
        <v>1.57</v>
      </c>
      <c r="J15" s="5">
        <v>3.11</v>
      </c>
      <c r="K15" s="5">
        <v>0.59</v>
      </c>
      <c r="L15" s="5">
        <v>1.65</v>
      </c>
      <c r="M15" s="5">
        <v>11.24</v>
      </c>
      <c r="N15" s="5">
        <v>0.92</v>
      </c>
      <c r="O15" s="5">
        <v>0.28</v>
      </c>
      <c r="P15" s="5">
        <v>0.58</v>
      </c>
      <c r="Q15" s="5">
        <v>1.96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24" customHeight="1">
      <c r="A16" s="6" t="s">
        <v>34</v>
      </c>
      <c r="B16" s="5">
        <v>1.33</v>
      </c>
      <c r="C16" s="5">
        <v>0.63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0.7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24" customHeight="1">
      <c r="A17" s="6" t="s">
        <v>35</v>
      </c>
      <c r="B17" s="5">
        <v>2415.29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2415.29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24" customHeight="1">
      <c r="A18" s="6" t="s">
        <v>36</v>
      </c>
      <c r="B18" s="5">
        <f aca="true" t="shared" si="1" ref="B18:V18">B19+B20+B21+B22+B23+B24+B25+B26+B27+B28+B29+B30</f>
        <v>31970.24</v>
      </c>
      <c r="C18" s="5">
        <f t="shared" si="1"/>
        <v>4007.11</v>
      </c>
      <c r="D18" s="5">
        <f t="shared" si="1"/>
        <v>20.09</v>
      </c>
      <c r="E18" s="5">
        <f t="shared" si="1"/>
        <v>1102.82</v>
      </c>
      <c r="F18" s="5">
        <f t="shared" si="1"/>
        <v>3746.8799999999997</v>
      </c>
      <c r="G18" s="5">
        <f t="shared" si="1"/>
        <v>24.099999999999998</v>
      </c>
      <c r="H18" s="5">
        <f t="shared" si="1"/>
        <v>200.67999999999998</v>
      </c>
      <c r="I18" s="5">
        <f t="shared" si="1"/>
        <v>1079.63</v>
      </c>
      <c r="J18" s="5">
        <f t="shared" si="1"/>
        <v>263.05</v>
      </c>
      <c r="K18" s="5">
        <f t="shared" si="1"/>
        <v>72.9</v>
      </c>
      <c r="L18" s="5">
        <f t="shared" si="1"/>
        <v>374.46</v>
      </c>
      <c r="M18" s="5">
        <f t="shared" si="1"/>
        <v>5798</v>
      </c>
      <c r="N18" s="5">
        <f t="shared" si="1"/>
        <v>65.53999999999999</v>
      </c>
      <c r="O18" s="5">
        <f t="shared" si="1"/>
        <v>53.410000000000004</v>
      </c>
      <c r="P18" s="5">
        <f t="shared" si="1"/>
        <v>74.91</v>
      </c>
      <c r="Q18" s="5">
        <f t="shared" si="1"/>
        <v>206.16</v>
      </c>
      <c r="R18" s="5">
        <f t="shared" si="1"/>
        <v>30</v>
      </c>
      <c r="S18" s="5">
        <f t="shared" si="1"/>
        <v>2</v>
      </c>
      <c r="T18" s="5">
        <f t="shared" si="1"/>
        <v>0</v>
      </c>
      <c r="U18" s="5">
        <f t="shared" si="1"/>
        <v>14848.5</v>
      </c>
      <c r="V18" s="5">
        <f t="shared" si="1"/>
        <v>0</v>
      </c>
    </row>
    <row r="19" spans="1:22" ht="24" customHeight="1">
      <c r="A19" s="7" t="s">
        <v>37</v>
      </c>
      <c r="B19" s="5">
        <v>309.3</v>
      </c>
      <c r="C19" s="5">
        <v>184.98</v>
      </c>
      <c r="D19" s="5">
        <v>1.44</v>
      </c>
      <c r="E19" s="5">
        <v>60.66</v>
      </c>
      <c r="F19" s="5">
        <v>1.8</v>
      </c>
      <c r="G19" s="5">
        <v>0.84</v>
      </c>
      <c r="H19" s="5">
        <v>3.18</v>
      </c>
      <c r="I19" s="5">
        <v>7.38</v>
      </c>
      <c r="J19" s="5">
        <v>6.36</v>
      </c>
      <c r="K19" s="5">
        <v>1.08</v>
      </c>
      <c r="L19" s="5">
        <v>4.14</v>
      </c>
      <c r="M19" s="5">
        <v>22.38</v>
      </c>
      <c r="N19" s="5">
        <v>4.68</v>
      </c>
      <c r="O19" s="5">
        <v>2.28</v>
      </c>
      <c r="P19" s="5">
        <v>3.48</v>
      </c>
      <c r="Q19" s="5">
        <v>4.62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24" customHeight="1">
      <c r="A20" s="6" t="s">
        <v>38</v>
      </c>
      <c r="B20" s="5">
        <v>48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48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24" customHeight="1">
      <c r="A21" s="6" t="s">
        <v>39</v>
      </c>
      <c r="B21" s="5">
        <v>791.88</v>
      </c>
      <c r="C21" s="5">
        <v>319.4</v>
      </c>
      <c r="D21" s="5">
        <v>5</v>
      </c>
      <c r="E21" s="5">
        <v>14</v>
      </c>
      <c r="F21" s="5">
        <v>98.42</v>
      </c>
      <c r="G21" s="5">
        <v>1.9</v>
      </c>
      <c r="H21" s="5">
        <v>8.1</v>
      </c>
      <c r="I21" s="5">
        <v>32.88</v>
      </c>
      <c r="J21" s="5">
        <v>16.97</v>
      </c>
      <c r="K21" s="5">
        <v>20</v>
      </c>
      <c r="L21" s="5">
        <v>32</v>
      </c>
      <c r="M21" s="5">
        <v>46.3</v>
      </c>
      <c r="N21" s="5">
        <v>3.5</v>
      </c>
      <c r="O21" s="5">
        <v>2.5</v>
      </c>
      <c r="P21" s="5">
        <v>8.76</v>
      </c>
      <c r="Q21" s="5">
        <v>20.9</v>
      </c>
      <c r="R21" s="5">
        <v>0</v>
      </c>
      <c r="S21" s="5">
        <v>0</v>
      </c>
      <c r="T21" s="5">
        <v>0</v>
      </c>
      <c r="U21" s="5">
        <v>161.25</v>
      </c>
      <c r="V21" s="5">
        <v>0</v>
      </c>
    </row>
    <row r="22" spans="1:22" ht="24" customHeight="1">
      <c r="A22" s="6" t="s">
        <v>40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24" customHeight="1">
      <c r="A23" s="6" t="s">
        <v>41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24" customHeight="1">
      <c r="A24" s="6" t="s">
        <v>42</v>
      </c>
      <c r="B24" s="5">
        <v>675.54</v>
      </c>
      <c r="C24" s="5">
        <v>305.9</v>
      </c>
      <c r="D24" s="5">
        <v>5</v>
      </c>
      <c r="E24" s="5">
        <v>8</v>
      </c>
      <c r="F24" s="5">
        <v>6.21</v>
      </c>
      <c r="G24" s="5">
        <v>0</v>
      </c>
      <c r="H24" s="5">
        <v>6</v>
      </c>
      <c r="I24" s="5">
        <v>25.08</v>
      </c>
      <c r="J24" s="5">
        <v>26.6</v>
      </c>
      <c r="K24" s="5">
        <v>12</v>
      </c>
      <c r="L24" s="5">
        <v>32</v>
      </c>
      <c r="M24" s="5">
        <v>72.5</v>
      </c>
      <c r="N24" s="5">
        <v>3</v>
      </c>
      <c r="O24" s="5">
        <v>6</v>
      </c>
      <c r="P24" s="5">
        <v>0</v>
      </c>
      <c r="Q24" s="5">
        <v>6</v>
      </c>
      <c r="R24" s="5">
        <v>0</v>
      </c>
      <c r="S24" s="5">
        <v>0</v>
      </c>
      <c r="T24" s="5">
        <v>0</v>
      </c>
      <c r="U24" s="5">
        <v>161.25</v>
      </c>
      <c r="V24" s="5">
        <v>0</v>
      </c>
    </row>
    <row r="25" spans="1:22" ht="24" customHeight="1">
      <c r="A25" s="6" t="s">
        <v>43</v>
      </c>
      <c r="B25" s="5">
        <v>276.77</v>
      </c>
      <c r="C25" s="5">
        <v>160.6</v>
      </c>
      <c r="D25" s="5">
        <v>0</v>
      </c>
      <c r="E25" s="5">
        <v>6</v>
      </c>
      <c r="F25" s="5">
        <v>51.02</v>
      </c>
      <c r="G25" s="5">
        <v>0</v>
      </c>
      <c r="H25" s="5">
        <v>2.7</v>
      </c>
      <c r="I25" s="5">
        <v>15.1</v>
      </c>
      <c r="J25" s="5">
        <v>8.8</v>
      </c>
      <c r="K25" s="5">
        <v>0</v>
      </c>
      <c r="L25" s="5">
        <v>4</v>
      </c>
      <c r="M25" s="5">
        <v>20.5</v>
      </c>
      <c r="N25" s="5">
        <v>2.5</v>
      </c>
      <c r="O25" s="5">
        <v>2.5</v>
      </c>
      <c r="P25" s="5">
        <v>1</v>
      </c>
      <c r="Q25" s="5">
        <v>2.05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24" customHeight="1">
      <c r="A26" s="6" t="s">
        <v>44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24" customHeight="1">
      <c r="A27" s="6" t="s">
        <v>45</v>
      </c>
      <c r="B27" s="5">
        <v>292.14</v>
      </c>
      <c r="C27" s="5">
        <v>0</v>
      </c>
      <c r="D27" s="5">
        <v>0</v>
      </c>
      <c r="E27" s="5">
        <v>0</v>
      </c>
      <c r="F27" s="5">
        <v>292.14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24" customHeight="1">
      <c r="A28" s="6" t="s">
        <v>46</v>
      </c>
      <c r="B28" s="5">
        <v>325.07</v>
      </c>
      <c r="C28" s="5">
        <v>0</v>
      </c>
      <c r="D28" s="5">
        <v>0</v>
      </c>
      <c r="E28" s="5">
        <v>0</v>
      </c>
      <c r="F28" s="5">
        <v>325.07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24" customHeight="1">
      <c r="A29" s="6" t="s">
        <v>47</v>
      </c>
      <c r="B29" s="5">
        <v>1828.5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1828.5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24" customHeight="1">
      <c r="A30" s="6" t="s">
        <v>48</v>
      </c>
      <c r="B30" s="5">
        <v>27423.04</v>
      </c>
      <c r="C30" s="5">
        <v>3036.23</v>
      </c>
      <c r="D30" s="5">
        <v>8.65</v>
      </c>
      <c r="E30" s="5">
        <v>1014.16</v>
      </c>
      <c r="F30" s="5">
        <v>2972.22</v>
      </c>
      <c r="G30" s="5">
        <v>21.36</v>
      </c>
      <c r="H30" s="5">
        <v>180.7</v>
      </c>
      <c r="I30" s="5">
        <v>951.19</v>
      </c>
      <c r="J30" s="5">
        <v>204.32</v>
      </c>
      <c r="K30" s="5">
        <v>39.82</v>
      </c>
      <c r="L30" s="5">
        <v>302.32</v>
      </c>
      <c r="M30" s="5">
        <v>3807.82</v>
      </c>
      <c r="N30" s="5">
        <v>51.86</v>
      </c>
      <c r="O30" s="5">
        <v>40.13</v>
      </c>
      <c r="P30" s="5">
        <v>61.67</v>
      </c>
      <c r="Q30" s="5">
        <v>172.59</v>
      </c>
      <c r="R30" s="5">
        <v>30</v>
      </c>
      <c r="S30" s="5">
        <v>2</v>
      </c>
      <c r="T30" s="5">
        <v>0</v>
      </c>
      <c r="U30" s="5">
        <v>14526</v>
      </c>
      <c r="V30" s="5">
        <v>0</v>
      </c>
    </row>
    <row r="31" spans="1:22" ht="24" customHeight="1">
      <c r="A31" s="6" t="s">
        <v>49</v>
      </c>
      <c r="B31" s="5">
        <f aca="true" t="shared" si="2" ref="B31:V31">B32+B33+B34+B35+B36+B37+B38+B39+B40+B41+B42+B43+B44+B45+B46+B47+B48+B49+B50</f>
        <v>46615.95999999999</v>
      </c>
      <c r="C31" s="5">
        <f t="shared" si="2"/>
        <v>2305.12</v>
      </c>
      <c r="D31" s="5">
        <f t="shared" si="2"/>
        <v>20.54</v>
      </c>
      <c r="E31" s="5">
        <f t="shared" si="2"/>
        <v>2090.94</v>
      </c>
      <c r="F31" s="5">
        <f t="shared" si="2"/>
        <v>6782.54</v>
      </c>
      <c r="G31" s="5">
        <f t="shared" si="2"/>
        <v>9.43</v>
      </c>
      <c r="H31" s="5">
        <f t="shared" si="2"/>
        <v>193.64</v>
      </c>
      <c r="I31" s="5">
        <f t="shared" si="2"/>
        <v>17305.54</v>
      </c>
      <c r="J31" s="5">
        <f t="shared" si="2"/>
        <v>14712.45</v>
      </c>
      <c r="K31" s="5">
        <f t="shared" si="2"/>
        <v>71.55</v>
      </c>
      <c r="L31" s="5">
        <f t="shared" si="2"/>
        <v>1472.08</v>
      </c>
      <c r="M31" s="5">
        <f t="shared" si="2"/>
        <v>696.31</v>
      </c>
      <c r="N31" s="5">
        <f t="shared" si="2"/>
        <v>76.10999999999999</v>
      </c>
      <c r="O31" s="5">
        <f t="shared" si="2"/>
        <v>15.870000000000001</v>
      </c>
      <c r="P31" s="5">
        <f t="shared" si="2"/>
        <v>52.050000000000004</v>
      </c>
      <c r="Q31" s="5">
        <f t="shared" si="2"/>
        <v>294.76</v>
      </c>
      <c r="R31" s="5">
        <f t="shared" si="2"/>
        <v>0</v>
      </c>
      <c r="S31" s="5">
        <f t="shared" si="2"/>
        <v>0</v>
      </c>
      <c r="T31" s="5">
        <f t="shared" si="2"/>
        <v>0</v>
      </c>
      <c r="U31" s="5">
        <f t="shared" si="2"/>
        <v>517.03</v>
      </c>
      <c r="V31" s="5">
        <f t="shared" si="2"/>
        <v>0</v>
      </c>
    </row>
    <row r="32" spans="1:22" ht="24" customHeight="1">
      <c r="A32" s="3" t="s">
        <v>50</v>
      </c>
      <c r="B32" s="5">
        <v>200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200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24" customHeight="1">
      <c r="A33" s="3" t="s">
        <v>51</v>
      </c>
      <c r="B33" s="5">
        <v>6904.18</v>
      </c>
      <c r="C33" s="5">
        <v>0</v>
      </c>
      <c r="D33" s="5">
        <v>0</v>
      </c>
      <c r="E33" s="5">
        <v>0</v>
      </c>
      <c r="F33" s="5">
        <v>2500</v>
      </c>
      <c r="G33" s="5">
        <v>0</v>
      </c>
      <c r="H33" s="5">
        <v>0</v>
      </c>
      <c r="I33" s="5">
        <v>4104.18</v>
      </c>
      <c r="J33" s="5">
        <v>300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24" customHeight="1">
      <c r="A34" s="3" t="s">
        <v>52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24" customHeight="1">
      <c r="A35" s="3" t="s">
        <v>53</v>
      </c>
      <c r="B35" s="5">
        <v>320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320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24" customHeight="1">
      <c r="A36" s="7" t="s">
        <v>54</v>
      </c>
      <c r="B36" s="5">
        <v>4684.32</v>
      </c>
      <c r="C36" s="5">
        <v>702.88</v>
      </c>
      <c r="D36" s="5">
        <v>6.11</v>
      </c>
      <c r="E36" s="5">
        <v>257.74</v>
      </c>
      <c r="F36" s="5">
        <v>2580.37</v>
      </c>
      <c r="G36" s="5">
        <v>4.77</v>
      </c>
      <c r="H36" s="5">
        <v>70.21</v>
      </c>
      <c r="I36" s="5">
        <v>53.62</v>
      </c>
      <c r="J36" s="5">
        <v>417.6</v>
      </c>
      <c r="K36" s="5">
        <v>20.15</v>
      </c>
      <c r="L36" s="5">
        <v>56.57</v>
      </c>
      <c r="M36" s="5">
        <v>386.58</v>
      </c>
      <c r="N36" s="5">
        <v>31.24</v>
      </c>
      <c r="O36" s="5">
        <v>9.66</v>
      </c>
      <c r="P36" s="5">
        <v>19.95</v>
      </c>
      <c r="Q36" s="5">
        <v>66.87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24" customHeight="1">
      <c r="A37" s="7" t="s">
        <v>55</v>
      </c>
      <c r="B37" s="5">
        <v>1584.84</v>
      </c>
      <c r="C37" s="5">
        <v>274.52</v>
      </c>
      <c r="D37" s="5">
        <v>2.43</v>
      </c>
      <c r="E37" s="5">
        <v>102.16</v>
      </c>
      <c r="F37" s="5">
        <v>868.32</v>
      </c>
      <c r="G37" s="5">
        <v>1.78</v>
      </c>
      <c r="H37" s="5">
        <v>22.28</v>
      </c>
      <c r="I37" s="5">
        <v>18.63</v>
      </c>
      <c r="J37" s="5">
        <v>99.17</v>
      </c>
      <c r="K37" s="5">
        <v>6.4</v>
      </c>
      <c r="L37" s="5">
        <v>18.59</v>
      </c>
      <c r="M37" s="5">
        <v>126.95</v>
      </c>
      <c r="N37" s="5">
        <v>10.99</v>
      </c>
      <c r="O37" s="5">
        <v>3.71</v>
      </c>
      <c r="P37" s="5">
        <v>7.14</v>
      </c>
      <c r="Q37" s="5">
        <v>21.77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24" customHeight="1">
      <c r="A38" s="7" t="s">
        <v>56</v>
      </c>
      <c r="B38" s="5">
        <v>1034.38</v>
      </c>
      <c r="C38" s="5">
        <v>107.4</v>
      </c>
      <c r="D38" s="5">
        <v>0</v>
      </c>
      <c r="E38" s="5">
        <v>34.08</v>
      </c>
      <c r="F38" s="5">
        <v>680</v>
      </c>
      <c r="G38" s="5">
        <v>0</v>
      </c>
      <c r="H38" s="5">
        <v>11.28</v>
      </c>
      <c r="I38" s="5">
        <v>0</v>
      </c>
      <c r="J38" s="5">
        <v>93.38</v>
      </c>
      <c r="K38" s="5">
        <v>0</v>
      </c>
      <c r="L38" s="5">
        <v>0</v>
      </c>
      <c r="M38" s="5">
        <v>101.52</v>
      </c>
      <c r="N38" s="5">
        <v>0</v>
      </c>
      <c r="O38" s="5">
        <v>0</v>
      </c>
      <c r="P38" s="5">
        <v>0</v>
      </c>
      <c r="Q38" s="5">
        <v>6.72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24" customHeight="1">
      <c r="A39" s="6" t="s">
        <v>57</v>
      </c>
      <c r="B39" s="5">
        <v>482.09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482.09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24" customHeight="1">
      <c r="A40" s="6" t="s">
        <v>58</v>
      </c>
      <c r="B40" s="5">
        <v>377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377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24" customHeight="1">
      <c r="A41" s="6" t="s">
        <v>59</v>
      </c>
      <c r="B41" s="5">
        <v>1395.2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1395.2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24" customHeight="1">
      <c r="A42" s="6" t="s">
        <v>60</v>
      </c>
      <c r="B42" s="5">
        <v>12.6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12.6</v>
      </c>
      <c r="V42" s="5">
        <v>0</v>
      </c>
    </row>
    <row r="43" spans="1:22" ht="24" customHeight="1">
      <c r="A43" s="6" t="s">
        <v>61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24" customHeight="1">
      <c r="A44" s="6" t="s">
        <v>62</v>
      </c>
      <c r="B44" s="5">
        <v>58.35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58.35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24" customHeight="1">
      <c r="A45" s="6" t="s">
        <v>63</v>
      </c>
      <c r="B45" s="5">
        <v>19.48</v>
      </c>
      <c r="C45" s="5">
        <v>7.02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2.14</v>
      </c>
      <c r="M45" s="5">
        <v>0</v>
      </c>
      <c r="N45" s="5">
        <v>0.48</v>
      </c>
      <c r="O45" s="5">
        <v>0</v>
      </c>
      <c r="P45" s="5">
        <v>8.58</v>
      </c>
      <c r="Q45" s="5">
        <v>0</v>
      </c>
      <c r="R45" s="5">
        <v>0</v>
      </c>
      <c r="S45" s="5">
        <v>0</v>
      </c>
      <c r="T45" s="5">
        <v>0</v>
      </c>
      <c r="U45" s="5">
        <v>1.26</v>
      </c>
      <c r="V45" s="5">
        <v>0</v>
      </c>
    </row>
    <row r="46" spans="1:22" ht="24" customHeight="1">
      <c r="A46" s="6" t="s">
        <v>64</v>
      </c>
      <c r="B46" s="5">
        <v>538.17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505.98</v>
      </c>
      <c r="J46" s="5">
        <v>31.59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0.6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24" customHeight="1">
      <c r="A47" s="6" t="s">
        <v>65</v>
      </c>
      <c r="B47" s="5">
        <v>12.06</v>
      </c>
      <c r="C47" s="5">
        <v>12.06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24" customHeight="1">
      <c r="A48" s="6" t="s">
        <v>66</v>
      </c>
      <c r="B48" s="5">
        <v>111.05</v>
      </c>
      <c r="C48" s="5">
        <v>0</v>
      </c>
      <c r="D48" s="5">
        <v>0</v>
      </c>
      <c r="E48" s="5">
        <v>0</v>
      </c>
      <c r="F48" s="5">
        <v>111.05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24" customHeight="1">
      <c r="A49" s="6" t="s">
        <v>67</v>
      </c>
      <c r="B49" s="5">
        <v>49.3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49.3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24" customHeight="1">
      <c r="A50" s="6" t="s">
        <v>68</v>
      </c>
      <c r="B50" s="5">
        <v>28832.94</v>
      </c>
      <c r="C50" s="5">
        <v>1201.24</v>
      </c>
      <c r="D50" s="5">
        <v>12</v>
      </c>
      <c r="E50" s="5">
        <v>1696.96</v>
      </c>
      <c r="F50" s="5">
        <v>42.8</v>
      </c>
      <c r="G50" s="5">
        <v>2.88</v>
      </c>
      <c r="H50" s="5">
        <v>89.87</v>
      </c>
      <c r="I50" s="5">
        <v>10543.28</v>
      </c>
      <c r="J50" s="5">
        <v>12968.62</v>
      </c>
      <c r="K50" s="5">
        <v>45</v>
      </c>
      <c r="L50" s="5">
        <v>1394.78</v>
      </c>
      <c r="M50" s="5">
        <v>81.26</v>
      </c>
      <c r="N50" s="5">
        <v>33.4</v>
      </c>
      <c r="O50" s="5">
        <v>2.5</v>
      </c>
      <c r="P50" s="5">
        <v>15.78</v>
      </c>
      <c r="Q50" s="5">
        <v>199.4</v>
      </c>
      <c r="R50" s="5">
        <v>0</v>
      </c>
      <c r="S50" s="5">
        <v>0</v>
      </c>
      <c r="T50" s="5">
        <v>0</v>
      </c>
      <c r="U50" s="5">
        <v>503.17</v>
      </c>
      <c r="V50" s="5">
        <v>0</v>
      </c>
    </row>
    <row r="51" spans="1:22" ht="24" customHeight="1">
      <c r="A51" s="3" t="s">
        <v>69</v>
      </c>
      <c r="B51" s="8">
        <f>B4+B18+B31</f>
        <v>131670.8</v>
      </c>
      <c r="C51" s="8">
        <f aca="true" t="shared" si="3" ref="C51:V51">C4+C18+C31</f>
        <v>14550.41</v>
      </c>
      <c r="D51" s="8">
        <f t="shared" si="3"/>
        <v>112.96000000000001</v>
      </c>
      <c r="E51" s="8">
        <f t="shared" si="3"/>
        <v>6243.85</v>
      </c>
      <c r="F51" s="8">
        <f t="shared" si="3"/>
        <v>37328.36</v>
      </c>
      <c r="G51" s="8">
        <f t="shared" si="3"/>
        <v>87.73999999999998</v>
      </c>
      <c r="H51" s="8">
        <f t="shared" si="3"/>
        <v>1141.31</v>
      </c>
      <c r="I51" s="8">
        <f t="shared" si="3"/>
        <v>18983.530000000002</v>
      </c>
      <c r="J51" s="8">
        <f t="shared" si="3"/>
        <v>19692.04</v>
      </c>
      <c r="K51" s="8">
        <f t="shared" si="3"/>
        <v>360.59</v>
      </c>
      <c r="L51" s="8">
        <f t="shared" si="3"/>
        <v>2455.54</v>
      </c>
      <c r="M51" s="8">
        <f t="shared" si="3"/>
        <v>13066.27</v>
      </c>
      <c r="N51" s="8">
        <f t="shared" si="3"/>
        <v>493.41999999999996</v>
      </c>
      <c r="O51" s="8">
        <f t="shared" si="3"/>
        <v>182.31</v>
      </c>
      <c r="P51" s="8">
        <f t="shared" si="3"/>
        <v>352.48</v>
      </c>
      <c r="Q51" s="8">
        <f t="shared" si="3"/>
        <v>1222.46</v>
      </c>
      <c r="R51" s="8">
        <f t="shared" si="3"/>
        <v>30</v>
      </c>
      <c r="S51" s="8">
        <f t="shared" si="3"/>
        <v>2</v>
      </c>
      <c r="T51" s="8">
        <f t="shared" si="3"/>
        <v>0</v>
      </c>
      <c r="U51" s="8">
        <f t="shared" si="3"/>
        <v>15365.53</v>
      </c>
      <c r="V51" s="8">
        <f t="shared" si="3"/>
        <v>0</v>
      </c>
    </row>
  </sheetData>
  <mergeCells count="1">
    <mergeCell ref="A1:V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YTCZYS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null,null,预算经办</cp:lastModifiedBy>
  <dcterms:created xsi:type="dcterms:W3CDTF">2017-01-17T12:05:21Z</dcterms:created>
  <dcterms:modified xsi:type="dcterms:W3CDTF">2017-01-17T12:11:10Z</dcterms:modified>
  <cp:category/>
  <cp:version/>
  <cp:contentType/>
  <cp:contentStatus/>
</cp:coreProperties>
</file>