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Sheet1!$A$1:$K$16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<sst xmlns="http://schemas.openxmlformats.org/spreadsheetml/2006/main" count="177" uniqueCount="115">
  <si>
    <t>2024年第二批就业补助资金相关政策汇总表</t>
  </si>
  <si>
    <t>1、创业租用场地补贴</t>
  </si>
  <si>
    <t>序号</t>
  </si>
  <si>
    <t>姓名</t>
  </si>
  <si>
    <t>身份证号码</t>
  </si>
  <si>
    <t>企业名称</t>
  </si>
  <si>
    <t>工商登记时间</t>
  </si>
  <si>
    <t>申请人类型</t>
  </si>
  <si>
    <t>补贴期限</t>
  </si>
  <si>
    <t>实际租金金额（元）</t>
  </si>
  <si>
    <t>补助金额（元）</t>
  </si>
  <si>
    <t>文件依据</t>
  </si>
  <si>
    <t>蔡香莲</t>
  </si>
  <si>
    <t>350125********2923</t>
  </si>
  <si>
    <t>永泰县樟城镇蔡记阿莲小吃店</t>
  </si>
  <si>
    <t>2021.12.07</t>
  </si>
  <si>
    <t>登记失业人员</t>
  </si>
  <si>
    <t>2022.5-2024.4</t>
  </si>
  <si>
    <t>根据榕人社就〔2016〕36号文件规定，对毕业五年内大中专院校毕业生在我市创业租用1年以上经营场地的，可享受最长2年、不超过实际支付场地租金50%、每年最高3000元的创业资助。</t>
  </si>
  <si>
    <t>合计</t>
  </si>
  <si>
    <t>2、企业社保补贴（小微企业招用毕业年度高校毕业生、离校2年内未就业高校毕业生社保补贴）</t>
  </si>
  <si>
    <t>申请补贴用人单位名称</t>
  </si>
  <si>
    <t>招用人员</t>
  </si>
  <si>
    <t>招用高校毕业生类别</t>
  </si>
  <si>
    <t>毕业院校</t>
  </si>
  <si>
    <t>已享受月数/可享受月数</t>
  </si>
  <si>
    <t>申请补贴月份</t>
  </si>
  <si>
    <t>养老、医保、失业单位缴纳金额（元）</t>
  </si>
  <si>
    <t>申请补贴金额（元）</t>
  </si>
  <si>
    <t>福州筷至木业有限公司</t>
  </si>
  <si>
    <t>林俊杰</t>
  </si>
  <si>
    <t>350104********1515</t>
  </si>
  <si>
    <t>毕业年度高校毕业生</t>
  </si>
  <si>
    <t>福州软件职业技术学院</t>
  </si>
  <si>
    <t>9/12</t>
  </si>
  <si>
    <t>2023.07-2023.09</t>
  </si>
  <si>
    <t>根据榕劳就【2020】39号文件规定，小型微型企业招用毕业年度高校毕业生、离校2年内未就业高校毕业生，与其签订年以上期限劳动合同并按规定交纳社会保险费的，在相应期限内给予基本养老保险费、基本医疗保险费、失业保险费补贴。社会保险补贴期限最长不超过1年。</t>
  </si>
  <si>
    <t>陈敬湘</t>
  </si>
  <si>
    <t>350104********1516</t>
  </si>
  <si>
    <t>福州黎明职业技师学院</t>
  </si>
  <si>
    <t>王丽青</t>
  </si>
  <si>
    <t>330329********3847</t>
  </si>
  <si>
    <t>福州职业技术学院</t>
  </si>
  <si>
    <t>0/12</t>
  </si>
  <si>
    <t>2023.07-2023.12</t>
  </si>
  <si>
    <t>小计</t>
  </si>
  <si>
    <t>福建深纳生物工程有限公司</t>
  </si>
  <si>
    <t>王文秀</t>
  </si>
  <si>
    <t>350125********542X</t>
  </si>
  <si>
    <t>福建师范大学闽南科技学院</t>
  </si>
  <si>
    <t>10/12</t>
  </si>
  <si>
    <t>2023.07-2023.08</t>
  </si>
  <si>
    <t>卓仕銮</t>
  </si>
  <si>
    <t>350426********6556</t>
  </si>
  <si>
    <t>福建中医药大学</t>
  </si>
  <si>
    <t>福建天瀚工程造价咨询有限公司</t>
  </si>
  <si>
    <t>黄绍杭</t>
  </si>
  <si>
    <t>350125********5434</t>
  </si>
  <si>
    <t>福建信息职业技术学院</t>
  </si>
  <si>
    <t>2023.08-2023.12</t>
  </si>
  <si>
    <t>章娜燕</t>
  </si>
  <si>
    <t>350125********3828</t>
  </si>
  <si>
    <t>福州大学至诚学院</t>
  </si>
  <si>
    <t>2023.11-2023.12</t>
  </si>
  <si>
    <t>3、企业社保补贴（用人单位招用就业困难人员社保补贴）</t>
  </si>
  <si>
    <t>招用就业困难人员类别</t>
  </si>
  <si>
    <t>就业失业证登记号</t>
  </si>
  <si>
    <t>永泰县航泰环卫有限公司</t>
  </si>
  <si>
    <t>黄周通</t>
  </si>
  <si>
    <t>建档立卡贫困户</t>
  </si>
  <si>
    <t>350125********45</t>
  </si>
  <si>
    <t>30/36</t>
  </si>
  <si>
    <t>根据榕劳就〔2020〕39号文件规定，对各类单位招用或通过公益性岗位安置就业困难人员，并按规定缴纳社会保险费的，在相应期限内给予养老、医保、失业保险费补贴。补贴标准按企业（单位）为就业困难人员实际缴纳的基本养老保险费、基本医疗保险费、失业保险费给予补贴。</t>
  </si>
  <si>
    <t>刘智涛</t>
  </si>
  <si>
    <t>350125********14</t>
  </si>
  <si>
    <t>程兰珠</t>
  </si>
  <si>
    <t>350125********66</t>
  </si>
  <si>
    <t>福建泷康建设有限公司</t>
  </si>
  <si>
    <t>张勇</t>
  </si>
  <si>
    <t>已参加失业保险连续失业一年以上的农村进城务工劳动者</t>
  </si>
  <si>
    <t>350125********10</t>
  </si>
  <si>
    <t>张捷</t>
  </si>
  <si>
    <t>350125********37</t>
  </si>
  <si>
    <t>1/36</t>
  </si>
  <si>
    <t>永泰梧桐温泉旅游度假中心发展有限公司</t>
  </si>
  <si>
    <t>陈孝勇</t>
  </si>
  <si>
    <t>350125********03</t>
  </si>
  <si>
    <t>潘妍</t>
  </si>
  <si>
    <t>350125********04</t>
  </si>
  <si>
    <t>福建冠景旅游开发实业有限公司酒店分公司</t>
  </si>
  <si>
    <t>廖丽容</t>
  </si>
  <si>
    <t>350125********09</t>
  </si>
  <si>
    <t>4、重点企业外出招聘补贴</t>
  </si>
  <si>
    <t>补贴单位</t>
  </si>
  <si>
    <t>赴外招聘活动省份</t>
  </si>
  <si>
    <t>具体情况</t>
  </si>
  <si>
    <t>补贴金额（元）</t>
  </si>
  <si>
    <t>福建省永泰县金泰纺织有限公司</t>
  </si>
  <si>
    <t>云南省</t>
  </si>
  <si>
    <t>2024年1月29日-2月3日，福建省永泰县金泰纺织有限公司随同县人社局参加福建省人社局组织的赴云南省招聘等省际劳务协作活动</t>
  </si>
  <si>
    <t>根据榕人社就〔2019〕113号文件规定，对规模以上企业及列入市政府重点企业、重点项目以及参加市、县（市）区公共就业人才服务机构组织赴省内、外东西部劳务协作、山海劳务协作、校园招聘等活动，或经市、县（市）公共就业人才服务机构审核同意到异地参加或举办招聘活动的，按每家企业省外3000元/次、省内1000元/次一次性补助。</t>
  </si>
  <si>
    <t>5、校园招聘会活动费用</t>
  </si>
  <si>
    <t>活动场次</t>
  </si>
  <si>
    <t>参加企业数（家）</t>
  </si>
  <si>
    <t>提供就业岗位数（个）</t>
  </si>
  <si>
    <t>福州工商学院</t>
  </si>
  <si>
    <t>2023.11.15,职引未来—‘好年华 聚福州’2023年福州市秋季毕业生福州工商学院专场招聘会</t>
  </si>
  <si>
    <t>超2000</t>
  </si>
  <si>
    <t>根据榕财社〔2019〕69号文件规定就业创业服务补助用于加强公共就业服务机构就业创业服务能力建设，重点支持信息网络系统建设及维护，公共就业创业服务机构及其与高校联合开展的招聘活动和创业服务，及榕政综〔2017〕1697号规定，对承办毕业生公益性招聘会的就业人才服务机构给予公共服务专项补贴，补贴标准为每组织50家单位、提供500个以上就业岗位补贴1万元。</t>
  </si>
  <si>
    <t>6.劳务协作基地一次性建站补助</t>
  </si>
  <si>
    <t>建站基地</t>
  </si>
  <si>
    <t>施甸县人社局</t>
  </si>
  <si>
    <t>云南省保山市施甸县</t>
  </si>
  <si>
    <t>2024年1月29日，我局与云南省保山市施甸县签订《福州市永泰县▪保山市施甸县劳务协作基地建设管理协议》，建立永泰县▪施甸县劳务协作基地，现场聘请6名用工服务专员，为我县输转劳动力。</t>
  </si>
  <si>
    <t>根据榕人社就〔2022〕26号文件规定及双方签订的劳务协作基地建设管理协议事项第7点“在劳务协作基地建立当年，由永泰县人社部门给予基地一次性建站补助8万元”的约定，拟向施甸县人社局支付劳务协作基地一次性建站补助8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</si>
</sst>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2"/>
      <name val="宋体"/>
      <charset val="134"/>
    </font>
    <font>
      <b/>
      <sz val="16"/>
      <color theme="1"/>
      <name val="宋体"/>
      <charset val="134"/>
      <scheme val="minor"/>
    </font>
    <font>
      <b/>
      <sz val="12"/>
      <color theme="1"/>
      <name val="宋体"/>
      <charset val="134"/>
      <scheme val="minor"/>
    </font>
    <font>
      <sz val="12"/>
      <color theme="1"/>
      <name val="宋体"/>
      <charset val="134"/>
      <scheme val="minor"/>
    </font>
    <font>
      <b/>
      <sz val="12"/>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2"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3" borderId="14" applyNumberFormat="0" applyAlignment="0" applyProtection="0">
      <alignment vertical="center"/>
    </xf>
    <xf numFmtId="0" fontId="16" fillId="4" borderId="15" applyNumberFormat="0" applyAlignment="0" applyProtection="0">
      <alignment vertical="center"/>
    </xf>
    <xf numFmtId="0" fontId="17" fillId="4" borderId="14" applyNumberFormat="0" applyAlignment="0" applyProtection="0">
      <alignment vertical="center"/>
    </xf>
    <xf numFmtId="0" fontId="18" fillId="5" borderId="16" applyNumberFormat="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27">
    <xf numFmtId="0" fontId="0" fillId="0" borderId="0" xfId="0">
      <alignment vertical="center"/>
    </xf>
    <xf numFmtId="0" fontId="0" fillId="0" borderId="0" xfId="0"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5"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vertical="center" wrapText="1"/>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quotePrefix="1">
      <alignment horizontal="center" vertical="center" wrapText="1"/>
    </xf>
    <xf numFmtId="0" fontId="4" fillId="0" borderId="1" xfId="0" applyFont="1" applyFill="1" applyBorder="1" applyAlignment="1" quotePrefix="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2"/>
  <sheetViews>
    <sheetView tabSelected="1" topLeftCell="A36" workbookViewId="0">
      <selection activeCell="E36" sqref="E36:G36"/>
    </sheetView>
  </sheetViews>
  <sheetFormatPr defaultColWidth="8.89166666666667" defaultRowHeight="13.5"/>
  <cols>
    <col min="1" max="1" width="5.66666666666667" style="1" customWidth="1"/>
    <col min="2" max="2" width="17.3333333333333" style="1" customWidth="1"/>
    <col min="3" max="3" width="9" style="1" customWidth="1"/>
    <col min="4" max="4" width="12.3333333333333" style="1" customWidth="1"/>
    <col min="5" max="5" width="12.225" style="1" customWidth="1"/>
    <col min="6" max="6" width="14.95" style="1" customWidth="1"/>
    <col min="7" max="7" width="13.3333333333333" style="1" customWidth="1"/>
    <col min="8" max="8" width="13.6666666666667" style="1" customWidth="1"/>
    <col min="9" max="9" width="12.1083333333333" style="1" customWidth="1"/>
    <col min="10" max="10" width="11.225" style="1" customWidth="1"/>
    <col min="11" max="11" width="22.4416666666667" style="1" customWidth="1"/>
    <col min="12" max="16384" width="8.89166666666667" style="1"/>
  </cols>
  <sheetData>
    <row r="1" ht="42" customHeight="1" spans="1:11">
      <c r="A1" s="3" t="s">
        <v>0</v>
      </c>
      <c r="B1" s="3"/>
      <c r="C1" s="3"/>
      <c r="D1" s="3"/>
      <c r="E1" s="3"/>
      <c r="F1" s="3"/>
      <c r="G1" s="3"/>
      <c r="H1" s="3"/>
      <c r="I1" s="3"/>
      <c r="J1" s="3"/>
      <c r="K1" s="3"/>
    </row>
    <row r="2" ht="28" customHeight="1" spans="1:11">
      <c r="A2" s="4" t="s">
        <v>1</v>
      </c>
      <c r="B2" s="4"/>
      <c r="C2" s="4"/>
      <c r="D2" s="4"/>
      <c r="E2" s="4"/>
      <c r="F2" s="4"/>
      <c r="G2" s="4"/>
      <c r="H2" s="4"/>
      <c r="I2" s="4"/>
      <c r="J2" s="4"/>
      <c r="K2" s="4"/>
    </row>
    <row r="3" ht="28.5" spans="1:11">
      <c r="A3" s="5" t="s">
        <v>2</v>
      </c>
      <c r="B3" s="5" t="s">
        <v>3</v>
      </c>
      <c r="C3" s="5" t="s">
        <v>4</v>
      </c>
      <c r="D3" s="5"/>
      <c r="E3" s="5" t="s">
        <v>5</v>
      </c>
      <c r="F3" s="5" t="s">
        <v>6</v>
      </c>
      <c r="G3" s="5" t="s">
        <v>7</v>
      </c>
      <c r="H3" s="5" t="s">
        <v>8</v>
      </c>
      <c r="I3" s="5" t="s">
        <v>9</v>
      </c>
      <c r="J3" s="5" t="s">
        <v>10</v>
      </c>
      <c r="K3" s="5" t="s">
        <v>11</v>
      </c>
    </row>
    <row r="4" ht="66" customHeight="1" spans="1:11">
      <c r="A4" s="5">
        <v>1</v>
      </c>
      <c r="B4" s="5" t="s">
        <v>12</v>
      </c>
      <c r="C4" s="27" t="s">
        <v>13</v>
      </c>
      <c r="D4" s="5"/>
      <c r="E4" s="5" t="s">
        <v>14</v>
      </c>
      <c r="F4" s="5" t="s">
        <v>15</v>
      </c>
      <c r="G4" s="5" t="s">
        <v>16</v>
      </c>
      <c r="H4" s="5" t="s">
        <v>17</v>
      </c>
      <c r="I4" s="5">
        <v>63360</v>
      </c>
      <c r="J4" s="5">
        <v>6000</v>
      </c>
      <c r="K4" s="23" t="s">
        <v>18</v>
      </c>
    </row>
    <row r="5" ht="31" customHeight="1" spans="1:11">
      <c r="A5" s="5" t="s">
        <v>19</v>
      </c>
      <c r="B5" s="5"/>
      <c r="C5" s="5"/>
      <c r="D5" s="6"/>
      <c r="E5" s="5"/>
      <c r="F5" s="5"/>
      <c r="G5" s="5"/>
      <c r="H5" s="5"/>
      <c r="I5" s="5"/>
      <c r="J5" s="5">
        <v>6000</v>
      </c>
      <c r="K5" s="24"/>
    </row>
    <row r="6" ht="30" customHeight="1" spans="1:11">
      <c r="A6" s="4" t="s">
        <v>20</v>
      </c>
      <c r="B6" s="4"/>
      <c r="C6" s="4"/>
      <c r="D6" s="4"/>
      <c r="E6" s="4"/>
      <c r="F6" s="4"/>
      <c r="G6" s="4"/>
      <c r="H6" s="4"/>
      <c r="I6" s="4"/>
      <c r="J6" s="4"/>
      <c r="K6" s="4"/>
    </row>
    <row r="7" ht="57" spans="1:11">
      <c r="A7" s="5" t="s">
        <v>2</v>
      </c>
      <c r="B7" s="5" t="s">
        <v>21</v>
      </c>
      <c r="C7" s="5" t="s">
        <v>22</v>
      </c>
      <c r="D7" s="5" t="s">
        <v>4</v>
      </c>
      <c r="E7" s="5" t="s">
        <v>23</v>
      </c>
      <c r="F7" s="5" t="s">
        <v>24</v>
      </c>
      <c r="G7" s="5" t="s">
        <v>25</v>
      </c>
      <c r="H7" s="5" t="s">
        <v>26</v>
      </c>
      <c r="I7" s="5" t="s">
        <v>27</v>
      </c>
      <c r="J7" s="5" t="s">
        <v>28</v>
      </c>
      <c r="K7" s="5" t="s">
        <v>11</v>
      </c>
    </row>
    <row r="8" ht="32" customHeight="1" spans="1:11">
      <c r="A8" s="7">
        <v>1</v>
      </c>
      <c r="B8" s="7" t="s">
        <v>29</v>
      </c>
      <c r="C8" s="5" t="s">
        <v>30</v>
      </c>
      <c r="D8" s="28" t="s">
        <v>31</v>
      </c>
      <c r="E8" s="5" t="s">
        <v>32</v>
      </c>
      <c r="F8" s="5" t="s">
        <v>33</v>
      </c>
      <c r="G8" s="9" t="s">
        <v>34</v>
      </c>
      <c r="H8" s="5" t="s">
        <v>35</v>
      </c>
      <c r="I8" s="5">
        <v>2285.52</v>
      </c>
      <c r="J8" s="5">
        <v>2285.52</v>
      </c>
      <c r="K8" s="5" t="s">
        <v>36</v>
      </c>
    </row>
    <row r="9" ht="31" customHeight="1" spans="1:11">
      <c r="A9" s="10"/>
      <c r="B9" s="10"/>
      <c r="C9" s="5" t="s">
        <v>37</v>
      </c>
      <c r="D9" s="28" t="s">
        <v>38</v>
      </c>
      <c r="E9" s="5" t="s">
        <v>32</v>
      </c>
      <c r="F9" s="5" t="s">
        <v>39</v>
      </c>
      <c r="G9" s="9" t="s">
        <v>34</v>
      </c>
      <c r="H9" s="5" t="s">
        <v>35</v>
      </c>
      <c r="I9" s="5">
        <v>2285.52</v>
      </c>
      <c r="J9" s="5">
        <v>2285.52</v>
      </c>
      <c r="K9" s="5"/>
    </row>
    <row r="10" ht="31" customHeight="1" spans="1:11">
      <c r="A10" s="11"/>
      <c r="B10" s="11"/>
      <c r="C10" s="5" t="s">
        <v>40</v>
      </c>
      <c r="D10" s="28" t="s">
        <v>41</v>
      </c>
      <c r="E10" s="5" t="s">
        <v>32</v>
      </c>
      <c r="F10" s="5" t="s">
        <v>42</v>
      </c>
      <c r="G10" s="5" t="s">
        <v>43</v>
      </c>
      <c r="H10" s="5" t="s">
        <v>44</v>
      </c>
      <c r="I10" s="25">
        <v>4571.04</v>
      </c>
      <c r="J10" s="25">
        <v>4571.04</v>
      </c>
      <c r="K10" s="5"/>
    </row>
    <row r="11" ht="22" customHeight="1" spans="1:11">
      <c r="A11" s="12" t="s">
        <v>45</v>
      </c>
      <c r="B11" s="13"/>
      <c r="C11" s="5"/>
      <c r="D11" s="8"/>
      <c r="E11" s="5"/>
      <c r="F11" s="5"/>
      <c r="G11" s="5"/>
      <c r="H11" s="5"/>
      <c r="I11" s="25"/>
      <c r="J11" s="25">
        <f>SUM(J8:J10)</f>
        <v>9142.08</v>
      </c>
      <c r="K11" s="5"/>
    </row>
    <row r="12" ht="34" customHeight="1" spans="1:11">
      <c r="A12" s="7">
        <v>2</v>
      </c>
      <c r="B12" s="14" t="s">
        <v>46</v>
      </c>
      <c r="C12" s="15" t="s">
        <v>47</v>
      </c>
      <c r="D12" s="8" t="s">
        <v>48</v>
      </c>
      <c r="E12" s="5" t="s">
        <v>32</v>
      </c>
      <c r="F12" s="16" t="s">
        <v>49</v>
      </c>
      <c r="G12" s="9" t="s">
        <v>50</v>
      </c>
      <c r="H12" s="5" t="s">
        <v>51</v>
      </c>
      <c r="I12" s="5">
        <v>1523.68</v>
      </c>
      <c r="J12" s="5">
        <v>1523.68</v>
      </c>
      <c r="K12" s="5"/>
    </row>
    <row r="13" ht="34" customHeight="1" spans="1:11">
      <c r="A13" s="10"/>
      <c r="B13" s="17"/>
      <c r="C13" s="15" t="s">
        <v>52</v>
      </c>
      <c r="D13" s="27" t="s">
        <v>53</v>
      </c>
      <c r="E13" s="9" t="s">
        <v>32</v>
      </c>
      <c r="F13" s="16" t="s">
        <v>54</v>
      </c>
      <c r="G13" s="9" t="s">
        <v>50</v>
      </c>
      <c r="H13" s="5" t="s">
        <v>51</v>
      </c>
      <c r="I13" s="5">
        <v>1523.68</v>
      </c>
      <c r="J13" s="5">
        <v>1523.68</v>
      </c>
      <c r="K13" s="5"/>
    </row>
    <row r="14" ht="22" customHeight="1" spans="1:11">
      <c r="A14" s="12" t="s">
        <v>45</v>
      </c>
      <c r="B14" s="13"/>
      <c r="C14" s="5"/>
      <c r="D14" s="8"/>
      <c r="E14" s="5"/>
      <c r="F14" s="5"/>
      <c r="G14" s="5"/>
      <c r="H14" s="5"/>
      <c r="I14" s="25"/>
      <c r="J14" s="25">
        <f>SUM(J12:J13)</f>
        <v>3047.36</v>
      </c>
      <c r="K14" s="5"/>
    </row>
    <row r="15" ht="34" customHeight="1" spans="1:11">
      <c r="A15" s="7">
        <v>3</v>
      </c>
      <c r="B15" s="14" t="s">
        <v>55</v>
      </c>
      <c r="C15" s="15" t="s">
        <v>56</v>
      </c>
      <c r="D15" s="28" t="s">
        <v>57</v>
      </c>
      <c r="E15" s="5" t="s">
        <v>32</v>
      </c>
      <c r="F15" s="5" t="s">
        <v>58</v>
      </c>
      <c r="G15" s="9" t="s">
        <v>43</v>
      </c>
      <c r="H15" s="5" t="s">
        <v>59</v>
      </c>
      <c r="I15" s="5">
        <v>3809.2</v>
      </c>
      <c r="J15" s="5">
        <v>3809.2</v>
      </c>
      <c r="K15" s="5"/>
    </row>
    <row r="16" ht="34" customHeight="1" spans="1:11">
      <c r="A16" s="10"/>
      <c r="B16" s="17"/>
      <c r="C16" s="15" t="s">
        <v>60</v>
      </c>
      <c r="D16" s="28" t="s">
        <v>61</v>
      </c>
      <c r="E16" s="5" t="s">
        <v>32</v>
      </c>
      <c r="F16" s="5" t="s">
        <v>62</v>
      </c>
      <c r="G16" s="9" t="s">
        <v>43</v>
      </c>
      <c r="H16" s="5" t="s">
        <v>63</v>
      </c>
      <c r="I16" s="5">
        <v>1523.68</v>
      </c>
      <c r="J16" s="5">
        <v>1523.68</v>
      </c>
      <c r="K16" s="5"/>
    </row>
    <row r="17" s="1" customFormat="1" ht="25" customHeight="1" spans="1:11">
      <c r="A17" s="12" t="s">
        <v>45</v>
      </c>
      <c r="B17" s="13"/>
      <c r="C17" s="8"/>
      <c r="D17" s="5"/>
      <c r="E17" s="8"/>
      <c r="F17" s="5"/>
      <c r="G17" s="5"/>
      <c r="H17" s="5"/>
      <c r="I17" s="5"/>
      <c r="J17" s="25">
        <f>SUM(J15:J16)</f>
        <v>5332.88</v>
      </c>
      <c r="K17" s="5"/>
    </row>
    <row r="18" ht="24" customHeight="1" spans="1:11">
      <c r="A18" s="12" t="s">
        <v>19</v>
      </c>
      <c r="B18" s="18"/>
      <c r="C18" s="13"/>
      <c r="D18" s="5"/>
      <c r="E18" s="8"/>
      <c r="F18" s="5"/>
      <c r="G18" s="5"/>
      <c r="H18" s="5"/>
      <c r="I18" s="5"/>
      <c r="J18" s="25">
        <f>J11+J14+J17</f>
        <v>17522.32</v>
      </c>
      <c r="K18" s="5"/>
    </row>
    <row r="19" ht="26" customHeight="1" spans="1:11">
      <c r="A19" s="4" t="s">
        <v>64</v>
      </c>
      <c r="B19" s="4"/>
      <c r="C19" s="4"/>
      <c r="D19" s="4"/>
      <c r="E19" s="4"/>
      <c r="F19" s="4"/>
      <c r="G19" s="4"/>
      <c r="H19" s="4"/>
      <c r="I19" s="4"/>
      <c r="J19" s="4"/>
      <c r="K19" s="4"/>
    </row>
    <row r="20" ht="57" spans="1:11">
      <c r="A20" s="5" t="s">
        <v>2</v>
      </c>
      <c r="B20" s="5" t="s">
        <v>21</v>
      </c>
      <c r="C20" s="5" t="s">
        <v>22</v>
      </c>
      <c r="D20" s="12" t="s">
        <v>65</v>
      </c>
      <c r="E20" s="13"/>
      <c r="F20" s="5" t="s">
        <v>66</v>
      </c>
      <c r="G20" s="5" t="s">
        <v>25</v>
      </c>
      <c r="H20" s="5" t="s">
        <v>26</v>
      </c>
      <c r="I20" s="5" t="s">
        <v>27</v>
      </c>
      <c r="J20" s="5" t="s">
        <v>28</v>
      </c>
      <c r="K20" s="5" t="s">
        <v>11</v>
      </c>
    </row>
    <row r="21" ht="28.5" spans="1:11">
      <c r="A21" s="7">
        <v>1</v>
      </c>
      <c r="B21" s="7" t="s">
        <v>67</v>
      </c>
      <c r="C21" s="5" t="s">
        <v>68</v>
      </c>
      <c r="D21" s="12" t="s">
        <v>69</v>
      </c>
      <c r="E21" s="13"/>
      <c r="F21" s="27" t="s">
        <v>70</v>
      </c>
      <c r="G21" s="5" t="s">
        <v>71</v>
      </c>
      <c r="H21" s="5" t="s">
        <v>44</v>
      </c>
      <c r="I21" s="5">
        <v>4571.04</v>
      </c>
      <c r="J21" s="5">
        <v>4571.04</v>
      </c>
      <c r="K21" s="5" t="s">
        <v>72</v>
      </c>
    </row>
    <row r="22" ht="28.5" spans="1:11">
      <c r="A22" s="10"/>
      <c r="B22" s="10"/>
      <c r="C22" s="5" t="s">
        <v>73</v>
      </c>
      <c r="D22" s="12" t="s">
        <v>69</v>
      </c>
      <c r="E22" s="13"/>
      <c r="F22" s="27" t="s">
        <v>74</v>
      </c>
      <c r="G22" s="5" t="s">
        <v>71</v>
      </c>
      <c r="H22" s="5" t="s">
        <v>44</v>
      </c>
      <c r="I22" s="5">
        <v>4571.04</v>
      </c>
      <c r="J22" s="5">
        <v>4571.04</v>
      </c>
      <c r="K22" s="5"/>
    </row>
    <row r="23" ht="28.5" spans="1:11">
      <c r="A23" s="11"/>
      <c r="B23" s="11"/>
      <c r="C23" s="5" t="s">
        <v>75</v>
      </c>
      <c r="D23" s="12" t="s">
        <v>69</v>
      </c>
      <c r="E23" s="13"/>
      <c r="F23" s="27" t="s">
        <v>76</v>
      </c>
      <c r="G23" s="5" t="s">
        <v>71</v>
      </c>
      <c r="H23" s="5" t="s">
        <v>44</v>
      </c>
      <c r="I23" s="5">
        <v>4571.04</v>
      </c>
      <c r="J23" s="5">
        <v>4571.04</v>
      </c>
      <c r="K23" s="5"/>
    </row>
    <row r="24" ht="27" customHeight="1" spans="1:11">
      <c r="A24" s="12" t="s">
        <v>45</v>
      </c>
      <c r="B24" s="13"/>
      <c r="C24" s="5"/>
      <c r="D24" s="12"/>
      <c r="E24" s="13"/>
      <c r="F24" s="5"/>
      <c r="G24" s="5"/>
      <c r="H24" s="5"/>
      <c r="I24" s="5"/>
      <c r="J24" s="5">
        <f>SUM(J21:J23)</f>
        <v>13713.12</v>
      </c>
      <c r="K24" s="5"/>
    </row>
    <row r="25" ht="47" customHeight="1" spans="1:11">
      <c r="A25" s="7">
        <v>2</v>
      </c>
      <c r="B25" s="14" t="s">
        <v>77</v>
      </c>
      <c r="C25" s="5" t="s">
        <v>78</v>
      </c>
      <c r="D25" s="12" t="s">
        <v>79</v>
      </c>
      <c r="E25" s="13"/>
      <c r="F25" s="27" t="s">
        <v>80</v>
      </c>
      <c r="G25" s="5" t="s">
        <v>71</v>
      </c>
      <c r="H25" s="5" t="s">
        <v>44</v>
      </c>
      <c r="I25" s="5">
        <v>2549.28</v>
      </c>
      <c r="J25" s="5">
        <v>2549.28</v>
      </c>
      <c r="K25" s="5"/>
    </row>
    <row r="26" ht="46" customHeight="1" spans="1:11">
      <c r="A26" s="11"/>
      <c r="B26" s="19"/>
      <c r="C26" s="5" t="s">
        <v>81</v>
      </c>
      <c r="D26" s="12" t="s">
        <v>79</v>
      </c>
      <c r="E26" s="13"/>
      <c r="F26" s="27" t="s">
        <v>82</v>
      </c>
      <c r="G26" s="5" t="s">
        <v>83</v>
      </c>
      <c r="H26" s="5" t="s">
        <v>44</v>
      </c>
      <c r="I26" s="5">
        <v>2549.28</v>
      </c>
      <c r="J26" s="5">
        <v>2549.28</v>
      </c>
      <c r="K26" s="5"/>
    </row>
    <row r="27" ht="27" customHeight="1" spans="1:11">
      <c r="A27" s="12" t="s">
        <v>45</v>
      </c>
      <c r="B27" s="13"/>
      <c r="C27" s="5"/>
      <c r="D27" s="12"/>
      <c r="E27" s="13"/>
      <c r="F27" s="5"/>
      <c r="G27" s="5"/>
      <c r="H27" s="5"/>
      <c r="I27" s="5"/>
      <c r="J27" s="5">
        <f>SUM(J25:J26)</f>
        <v>5098.56</v>
      </c>
      <c r="K27" s="5"/>
    </row>
    <row r="28" ht="28.5" spans="1:11">
      <c r="A28" s="7">
        <v>3</v>
      </c>
      <c r="B28" s="7" t="s">
        <v>84</v>
      </c>
      <c r="C28" s="15" t="s">
        <v>85</v>
      </c>
      <c r="D28" s="12" t="s">
        <v>69</v>
      </c>
      <c r="E28" s="13"/>
      <c r="F28" s="27" t="s">
        <v>86</v>
      </c>
      <c r="G28" s="5" t="s">
        <v>71</v>
      </c>
      <c r="H28" s="5" t="s">
        <v>44</v>
      </c>
      <c r="I28" s="5">
        <v>4571.04</v>
      </c>
      <c r="J28" s="5">
        <v>4571.04</v>
      </c>
      <c r="K28" s="5"/>
    </row>
    <row r="29" ht="28.5" spans="1:11">
      <c r="A29" s="11"/>
      <c r="B29" s="11"/>
      <c r="C29" s="15" t="s">
        <v>87</v>
      </c>
      <c r="D29" s="12" t="s">
        <v>69</v>
      </c>
      <c r="E29" s="13"/>
      <c r="F29" s="27" t="s">
        <v>88</v>
      </c>
      <c r="G29" s="5" t="s">
        <v>71</v>
      </c>
      <c r="H29" s="5" t="s">
        <v>44</v>
      </c>
      <c r="I29" s="5">
        <v>4571.04</v>
      </c>
      <c r="J29" s="5">
        <v>4571.04</v>
      </c>
      <c r="K29" s="5"/>
    </row>
    <row r="30" ht="27" customHeight="1" spans="1:11">
      <c r="A30" s="12" t="s">
        <v>45</v>
      </c>
      <c r="B30" s="13"/>
      <c r="C30" s="5"/>
      <c r="D30" s="12"/>
      <c r="E30" s="13"/>
      <c r="F30" s="5"/>
      <c r="G30" s="5"/>
      <c r="H30" s="5"/>
      <c r="I30" s="5"/>
      <c r="J30" s="5">
        <f>SUM(J28:J29)</f>
        <v>9142.08</v>
      </c>
      <c r="K30" s="5"/>
    </row>
    <row r="31" ht="48" customHeight="1" spans="1:11">
      <c r="A31" s="5">
        <v>4</v>
      </c>
      <c r="B31" s="5" t="s">
        <v>89</v>
      </c>
      <c r="C31" s="5" t="s">
        <v>90</v>
      </c>
      <c r="D31" s="12" t="s">
        <v>69</v>
      </c>
      <c r="E31" s="13"/>
      <c r="F31" s="27" t="s">
        <v>91</v>
      </c>
      <c r="G31" s="5" t="s">
        <v>71</v>
      </c>
      <c r="H31" s="5" t="s">
        <v>44</v>
      </c>
      <c r="I31" s="5">
        <v>4571.04</v>
      </c>
      <c r="J31" s="5">
        <v>4571.04</v>
      </c>
      <c r="K31" s="5"/>
    </row>
    <row r="32" ht="24" customHeight="1" spans="1:11">
      <c r="A32" s="12" t="s">
        <v>45</v>
      </c>
      <c r="B32" s="13"/>
      <c r="C32" s="8"/>
      <c r="D32" s="5"/>
      <c r="E32" s="5"/>
      <c r="F32" s="20"/>
      <c r="G32" s="8"/>
      <c r="H32" s="8"/>
      <c r="I32" s="8"/>
      <c r="J32" s="5">
        <f>SUM(J31:J31)</f>
        <v>4571.04</v>
      </c>
      <c r="K32" s="5"/>
    </row>
    <row r="33" ht="31" customHeight="1" spans="1:11">
      <c r="A33" s="5" t="s">
        <v>19</v>
      </c>
      <c r="B33" s="5"/>
      <c r="C33" s="5"/>
      <c r="D33" s="5"/>
      <c r="E33" s="5"/>
      <c r="F33" s="20"/>
      <c r="G33" s="5"/>
      <c r="H33" s="5"/>
      <c r="I33" s="5"/>
      <c r="J33" s="26">
        <f>J24+J27+J30+J32</f>
        <v>32524.8</v>
      </c>
      <c r="K33" s="5"/>
    </row>
    <row r="34" s="2" customFormat="1" ht="25" customHeight="1" spans="1:11">
      <c r="A34" s="21" t="s">
        <v>92</v>
      </c>
      <c r="B34" s="21"/>
      <c r="C34" s="21"/>
      <c r="D34" s="21"/>
      <c r="E34" s="21"/>
      <c r="F34" s="21"/>
      <c r="G34" s="21"/>
      <c r="H34" s="21"/>
      <c r="I34" s="21"/>
      <c r="J34" s="21"/>
      <c r="K34" s="21"/>
    </row>
    <row r="35" s="2" customFormat="1" ht="28.5" spans="1:11">
      <c r="A35" s="22" t="s">
        <v>2</v>
      </c>
      <c r="B35" s="22" t="s">
        <v>93</v>
      </c>
      <c r="C35" s="22"/>
      <c r="D35" s="22" t="s">
        <v>94</v>
      </c>
      <c r="E35" s="22" t="s">
        <v>95</v>
      </c>
      <c r="F35" s="22"/>
      <c r="G35" s="22"/>
      <c r="H35" s="22" t="s">
        <v>96</v>
      </c>
      <c r="I35" s="22" t="s">
        <v>11</v>
      </c>
      <c r="J35" s="22"/>
      <c r="K35" s="22"/>
    </row>
    <row r="36" s="2" customFormat="1" ht="133" customHeight="1" spans="1:11">
      <c r="A36" s="22">
        <v>1</v>
      </c>
      <c r="B36" s="22" t="s">
        <v>97</v>
      </c>
      <c r="C36" s="22"/>
      <c r="D36" s="22" t="s">
        <v>98</v>
      </c>
      <c r="E36" s="22" t="s">
        <v>99</v>
      </c>
      <c r="F36" s="22"/>
      <c r="G36" s="22"/>
      <c r="H36" s="22">
        <v>3000</v>
      </c>
      <c r="I36" s="22" t="s">
        <v>100</v>
      </c>
      <c r="J36" s="22"/>
      <c r="K36" s="22"/>
    </row>
    <row r="37" s="2" customFormat="1" ht="25" customHeight="1" spans="1:11">
      <c r="A37" s="21" t="s">
        <v>101</v>
      </c>
      <c r="B37" s="21"/>
      <c r="C37" s="21"/>
      <c r="D37" s="21"/>
      <c r="E37" s="21"/>
      <c r="F37" s="21"/>
      <c r="G37" s="21"/>
      <c r="H37" s="21"/>
      <c r="I37" s="21"/>
      <c r="J37" s="21"/>
      <c r="K37" s="21"/>
    </row>
    <row r="38" ht="28.5" spans="1:11">
      <c r="A38" s="22" t="s">
        <v>2</v>
      </c>
      <c r="B38" s="22" t="s">
        <v>93</v>
      </c>
      <c r="C38" s="22"/>
      <c r="D38" s="22" t="s">
        <v>102</v>
      </c>
      <c r="E38" s="22"/>
      <c r="F38" s="22" t="s">
        <v>103</v>
      </c>
      <c r="G38" s="22" t="s">
        <v>104</v>
      </c>
      <c r="H38" s="22" t="s">
        <v>96</v>
      </c>
      <c r="I38" s="22" t="s">
        <v>11</v>
      </c>
      <c r="J38" s="22"/>
      <c r="K38" s="22"/>
    </row>
    <row r="39" ht="145" customHeight="1" spans="1:11">
      <c r="A39" s="22">
        <v>1</v>
      </c>
      <c r="B39" s="22" t="s">
        <v>105</v>
      </c>
      <c r="C39" s="22"/>
      <c r="D39" s="22" t="s">
        <v>106</v>
      </c>
      <c r="E39" s="22"/>
      <c r="F39" s="22">
        <v>106</v>
      </c>
      <c r="G39" s="22" t="s">
        <v>107</v>
      </c>
      <c r="H39" s="22">
        <v>10000</v>
      </c>
      <c r="I39" s="22" t="s">
        <v>108</v>
      </c>
      <c r="J39" s="22"/>
      <c r="K39" s="22"/>
    </row>
    <row r="40" s="2" customFormat="1" ht="25" customHeight="1" spans="1:11">
      <c r="A40" s="21" t="s">
        <v>109</v>
      </c>
      <c r="B40" s="21"/>
      <c r="C40" s="21"/>
      <c r="D40" s="21"/>
      <c r="E40" s="21"/>
      <c r="F40" s="21"/>
      <c r="G40" s="21"/>
      <c r="H40" s="21"/>
      <c r="I40" s="21"/>
      <c r="J40" s="21"/>
      <c r="K40" s="21"/>
    </row>
    <row r="41" ht="34" customHeight="1" spans="1:11">
      <c r="A41" s="22" t="s">
        <v>2</v>
      </c>
      <c r="B41" s="22" t="s">
        <v>93</v>
      </c>
      <c r="C41" s="22"/>
      <c r="D41" s="22" t="s">
        <v>110</v>
      </c>
      <c r="E41" s="22" t="s">
        <v>95</v>
      </c>
      <c r="F41" s="22"/>
      <c r="G41" s="22"/>
      <c r="H41" s="22" t="s">
        <v>96</v>
      </c>
      <c r="I41" s="22" t="s">
        <v>11</v>
      </c>
      <c r="J41" s="22"/>
      <c r="K41" s="22"/>
    </row>
    <row r="42" ht="99" customHeight="1" spans="1:11">
      <c r="A42" s="22">
        <v>1</v>
      </c>
      <c r="B42" s="22" t="s">
        <v>111</v>
      </c>
      <c r="C42" s="22"/>
      <c r="D42" s="22" t="s">
        <v>112</v>
      </c>
      <c r="E42" s="22" t="s">
        <v>113</v>
      </c>
      <c r="F42" s="22"/>
      <c r="G42" s="22"/>
      <c r="H42" s="22">
        <v>80000</v>
      </c>
      <c r="I42" s="22" t="s">
        <v>114</v>
      </c>
      <c r="J42" s="22"/>
      <c r="K42" s="22"/>
    </row>
  </sheetData>
  <mergeCells count="67">
    <mergeCell ref="A1:K1"/>
    <mergeCell ref="A2:K2"/>
    <mergeCell ref="C3:D3"/>
    <mergeCell ref="C4:D4"/>
    <mergeCell ref="A5:C5"/>
    <mergeCell ref="F5:G5"/>
    <mergeCell ref="A6:K6"/>
    <mergeCell ref="A11:B11"/>
    <mergeCell ref="A14:B14"/>
    <mergeCell ref="A17:B17"/>
    <mergeCell ref="A18:C18"/>
    <mergeCell ref="A19:K19"/>
    <mergeCell ref="D20:E20"/>
    <mergeCell ref="D21:E21"/>
    <mergeCell ref="D22:E22"/>
    <mergeCell ref="D23:E23"/>
    <mergeCell ref="A24:B24"/>
    <mergeCell ref="D24:E24"/>
    <mergeCell ref="D25:E25"/>
    <mergeCell ref="D26:E26"/>
    <mergeCell ref="A27:B27"/>
    <mergeCell ref="D27:E27"/>
    <mergeCell ref="D28:E28"/>
    <mergeCell ref="D29:E29"/>
    <mergeCell ref="A30:B30"/>
    <mergeCell ref="D30:E30"/>
    <mergeCell ref="D31:E31"/>
    <mergeCell ref="A32:B32"/>
    <mergeCell ref="D32:E32"/>
    <mergeCell ref="A33:C33"/>
    <mergeCell ref="D33:E33"/>
    <mergeCell ref="A34:K34"/>
    <mergeCell ref="B35:C35"/>
    <mergeCell ref="E35:G35"/>
    <mergeCell ref="I35:K35"/>
    <mergeCell ref="B36:C36"/>
    <mergeCell ref="E36:G36"/>
    <mergeCell ref="I36:K36"/>
    <mergeCell ref="A37:K37"/>
    <mergeCell ref="B38:C38"/>
    <mergeCell ref="D38:E38"/>
    <mergeCell ref="I38:K38"/>
    <mergeCell ref="B39:C39"/>
    <mergeCell ref="D39:E39"/>
    <mergeCell ref="I39:K39"/>
    <mergeCell ref="A40:K40"/>
    <mergeCell ref="B41:C41"/>
    <mergeCell ref="E41:G41"/>
    <mergeCell ref="I41:K41"/>
    <mergeCell ref="B42:C42"/>
    <mergeCell ref="E42:G42"/>
    <mergeCell ref="I42:K42"/>
    <mergeCell ref="A8:A10"/>
    <mergeCell ref="A12:A13"/>
    <mergeCell ref="A15:A16"/>
    <mergeCell ref="A21:A23"/>
    <mergeCell ref="A25:A26"/>
    <mergeCell ref="A28:A29"/>
    <mergeCell ref="B8:B10"/>
    <mergeCell ref="B12:B13"/>
    <mergeCell ref="B15:B16"/>
    <mergeCell ref="B21:B23"/>
    <mergeCell ref="B25:B26"/>
    <mergeCell ref="B28:B29"/>
    <mergeCell ref="K4:K5"/>
    <mergeCell ref="K8:K18"/>
    <mergeCell ref="K21:K33"/>
  </mergeCells>
  <printOptions horizontalCentered="1"/>
  <pageMargins left="0.314583333333333" right="0.161111111111111" top="0.354166666666667" bottom="0.314583333333333" header="0.236111111111111" footer="0.1062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永泰发展改革局</cp:lastModifiedBy>
  <dcterms:created xsi:type="dcterms:W3CDTF">2023-02-24T02:31:00Z</dcterms:created>
  <dcterms:modified xsi:type="dcterms:W3CDTF">2024-03-18T02:22:38Z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0B32828652BE4D18B0A7F5225AB68A36_13</vt:lpwstr>
  </property>
  <property fmtid="{D5CDD505-2E9C-101B-9397-08002B2CF9AE}" pid="3" name="KSOProductBuildVer">
    <vt:lpwstr>2052-12.1.0.16388</vt:lpwstr>
  </property>
</Properties>
</file>