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<sst xmlns="http://schemas.openxmlformats.org/spreadsheetml/2006/main" count="112" uniqueCount="79">
  <si>
    <t>2024年就业创业政策落实情况表（截止8.8）</t>
  </si>
  <si>
    <t>填报单位：永泰县公共就业服务中心</t>
  </si>
  <si>
    <t>1、一次性创业补贴</t>
  </si>
  <si>
    <t>序号</t>
  </si>
  <si>
    <t>姓名</t>
  </si>
  <si>
    <t>身份证号码</t>
  </si>
  <si>
    <t>企业名称</t>
  </si>
  <si>
    <t>工商登记时间</t>
  </si>
  <si>
    <t>申请人类型</t>
  </si>
  <si>
    <t>补贴标准（元）</t>
  </si>
  <si>
    <t>补助金额（元）</t>
  </si>
  <si>
    <t>文件依据</t>
  </si>
  <si>
    <t>严顺理</t>
  </si>
  <si>
    <t>3501251973******16</t>
  </si>
  <si>
    <t>永泰县百恒家庭农场（个人独资）</t>
  </si>
  <si>
    <t>2023.10.25</t>
  </si>
  <si>
    <t>返乡入乡创业人员</t>
  </si>
  <si>
    <t>根据榕人社规〔2023〕5号文件规定，申请人在创办企业连续缴纳6个月以上城镇企业职工基本养老保险的，给予10000元的一次性创业补贴</t>
  </si>
  <si>
    <t>合计</t>
  </si>
  <si>
    <t>2、春节期间重点工业企业一次性稳定就业奖补</t>
  </si>
  <si>
    <t>申请补贴用人单位名称</t>
  </si>
  <si>
    <t>2023年第四季度工业总产值（万元）</t>
  </si>
  <si>
    <t>2024年第一季度工业总产值（万元）</t>
  </si>
  <si>
    <t>工业总产值比值</t>
  </si>
  <si>
    <t>2023年第四季度失业保险月平均参保缴费人数（人）</t>
  </si>
  <si>
    <t>2024年第一季度失业保险月平均参保缴费人数（人）</t>
  </si>
  <si>
    <t>失业保险月平均参保缴费人数比值</t>
  </si>
  <si>
    <t>申请奖补人数（元）</t>
  </si>
  <si>
    <t>奖补标准
(元/人）</t>
  </si>
  <si>
    <t>申请奖补金额（元）</t>
  </si>
  <si>
    <t>福建省永泰县金泰纺织有限公司</t>
  </si>
  <si>
    <t>根据榕人社规〔2024〕1号文件规定，对链主企业其2024年一季度工业总产值和失业保险月平均参保缴费人数均不低于2023年第四季度工业总产值和失业保险月平均参保缴费人数的90%（含90%)，按每人300元标准和该企业春节当月（2024年2月份）实际参加失业保险非福州籍职工人数，给予企业一次性稳定就业奖补</t>
  </si>
  <si>
    <t>3、企业社保补贴（小微企业招用毕业年度高校毕业生、离校2年内未就业高校毕业生社保补贴）</t>
  </si>
  <si>
    <t>招用人员</t>
  </si>
  <si>
    <t>招用高校毕业生类别</t>
  </si>
  <si>
    <t>毕业院校</t>
  </si>
  <si>
    <t>已享受月数/可享受月数</t>
  </si>
  <si>
    <t>申请补贴月份</t>
  </si>
  <si>
    <t>养老、医保、失业单位缴纳金额（元）</t>
  </si>
  <si>
    <t>申请补贴金额（元）</t>
  </si>
  <si>
    <t>福州筷至木业有限公司</t>
  </si>
  <si>
    <t>王丽青</t>
  </si>
  <si>
    <t>3303292002******47</t>
  </si>
  <si>
    <t>毕业年度高校毕业生</t>
  </si>
  <si>
    <t>福州职业技术学院</t>
  </si>
  <si>
    <t>6/12</t>
  </si>
  <si>
    <t>2024.01-2024.06</t>
  </si>
  <si>
    <t>根据榕劳就【2020】39号文件规定，小型微型企业招用毕业年度高校毕业生、离校2年内未就业高校毕业生，与其签订年以上期限劳动合同并按规定交纳社会保险费的，在相应期限内给予基本养老保险费、基本医疗保险费、失业保险费补贴。社会保险补贴期限最长不超过1年。</t>
  </si>
  <si>
    <t>小计</t>
  </si>
  <si>
    <t>福建天瀚工程造价咨询有限公司</t>
  </si>
  <si>
    <t>黄绍杭</t>
  </si>
  <si>
    <t>3501252001******34</t>
  </si>
  <si>
    <t>福建信息职业技术学院</t>
  </si>
  <si>
    <t>5/12</t>
  </si>
  <si>
    <t>章娜燕</t>
  </si>
  <si>
    <t>3501251999******28</t>
  </si>
  <si>
    <t>福州大学至诚学院</t>
  </si>
  <si>
    <t>2/12</t>
  </si>
  <si>
    <t>4、企业社保补贴（用人单位招用就业困难人员社保补贴）</t>
  </si>
  <si>
    <t>招用就业困难人员类别</t>
  </si>
  <si>
    <t>就业失业证登记号</t>
  </si>
  <si>
    <t>福建泷康建设有限公司</t>
  </si>
  <si>
    <t>张捷</t>
  </si>
  <si>
    <t>已参加失业保险连续失业一年以上的农村进城务工劳动者</t>
  </si>
  <si>
    <t>3501251112770337</t>
  </si>
  <si>
    <t>7/36</t>
  </si>
  <si>
    <t>根据榕劳就〔2020〕39号文件规定，对各类单位招用或通过公益性岗位安置就业困难人员，并按规定缴纳社会保险费的，在相应期限内给予养老、医保、失业保险费补贴。补贴标准按企业（单位）为就业困难人员实际缴纳的基本养老保险费、基本医疗保险费、失业保险费给予补贴。</t>
  </si>
  <si>
    <t>福建冠景旅游开发实业有限公司酒店分公司</t>
  </si>
  <si>
    <t>张书通</t>
  </si>
  <si>
    <t>建档立卡贫困户</t>
  </si>
  <si>
    <t>3501250217002110</t>
  </si>
  <si>
    <t>0/36</t>
  </si>
  <si>
    <t>福建润诚商业运营管理有限公司</t>
  </si>
  <si>
    <t>许光为</t>
  </si>
  <si>
    <t>3501250017001096</t>
  </si>
  <si>
    <t>福建省永泰县正泰商贸有限公司</t>
  </si>
  <si>
    <t>叶春钰</t>
  </si>
  <si>
    <t>农村实行计划生育的二女户中，女年满30周岁以上人员</t>
  </si>
  <si>
    <t>3501250024000005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</si>
</sst>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F8" sqref="F8"/>
    </sheetView>
  </sheetViews>
  <sheetFormatPr defaultColWidth="8.89166666666667" defaultRowHeight="13.5"/>
  <cols>
    <col min="1" max="1" width="5.66666666666667" style="1" customWidth="1"/>
    <col min="2" max="2" width="17.3333333333333" style="1" customWidth="1"/>
    <col min="3" max="3" width="13.75" style="1" customWidth="1"/>
    <col min="4" max="4" width="12.3333333333333" style="1" customWidth="1"/>
    <col min="5" max="5" width="9" style="1" customWidth="1"/>
    <col min="6" max="6" width="14.875" style="1" customWidth="1"/>
    <col min="7" max="7" width="14.25" style="1" customWidth="1"/>
    <col min="8" max="8" width="11.625" style="1" customWidth="1"/>
    <col min="9" max="9" width="12.75" style="1" customWidth="1"/>
    <col min="10" max="10" width="12.1083333333333" style="1" customWidth="1"/>
    <col min="11" max="11" width="11.225" style="1" customWidth="1"/>
    <col min="12" max="12" width="23.125" style="1" customWidth="1"/>
    <col min="13" max="16384" width="8.89166666666667" style="1"/>
  </cols>
  <sheetData>
    <row r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1"/>
    </row>
    <row r="4" ht="28.5" spans="1:12">
      <c r="A4" s="5" t="s">
        <v>3</v>
      </c>
      <c r="B4" s="5" t="s">
        <v>4</v>
      </c>
      <c r="C4" s="5" t="s">
        <v>5</v>
      </c>
      <c r="D4" s="5"/>
      <c r="E4" s="6" t="s">
        <v>6</v>
      </c>
      <c r="F4" s="7"/>
      <c r="G4" s="5" t="s">
        <v>7</v>
      </c>
      <c r="H4" s="5" t="s">
        <v>8</v>
      </c>
      <c r="I4" s="5"/>
      <c r="J4" s="5" t="s">
        <v>9</v>
      </c>
      <c r="K4" s="5" t="s">
        <v>10</v>
      </c>
      <c r="L4" s="5" t="s">
        <v>11</v>
      </c>
    </row>
    <row r="5" ht="49" customHeight="1" spans="1:12">
      <c r="A5" s="5">
        <v>1</v>
      </c>
      <c r="B5" s="5" t="s">
        <v>12</v>
      </c>
      <c r="C5" s="29" t="s">
        <v>13</v>
      </c>
      <c r="D5" s="5"/>
      <c r="E5" s="6" t="s">
        <v>14</v>
      </c>
      <c r="F5" s="7"/>
      <c r="G5" s="5" t="s">
        <v>15</v>
      </c>
      <c r="H5" s="5" t="s">
        <v>16</v>
      </c>
      <c r="I5" s="5"/>
      <c r="J5" s="5">
        <v>10000</v>
      </c>
      <c r="K5" s="5">
        <v>10000</v>
      </c>
      <c r="L5" s="22" t="s">
        <v>17</v>
      </c>
    </row>
    <row r="6" ht="31" customHeight="1" spans="1:12">
      <c r="A6" s="5" t="s">
        <v>18</v>
      </c>
      <c r="B6" s="5"/>
      <c r="C6" s="8"/>
      <c r="D6" s="9"/>
      <c r="E6" s="6"/>
      <c r="F6" s="7"/>
      <c r="G6" s="8"/>
      <c r="H6" s="8"/>
      <c r="I6" s="23"/>
      <c r="J6" s="24"/>
      <c r="K6" s="5">
        <v>10000</v>
      </c>
      <c r="L6" s="25"/>
    </row>
    <row r="7" ht="31" customHeight="1" spans="1:12">
      <c r="A7" s="4" t="s">
        <v>19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60" customHeight="1" spans="1:12">
      <c r="A8" s="5" t="s">
        <v>3</v>
      </c>
      <c r="B8" s="5" t="s">
        <v>20</v>
      </c>
      <c r="C8" s="9" t="s">
        <v>21</v>
      </c>
      <c r="D8" s="9" t="s">
        <v>22</v>
      </c>
      <c r="E8" s="5" t="s">
        <v>23</v>
      </c>
      <c r="F8" s="9" t="s">
        <v>24</v>
      </c>
      <c r="G8" s="9" t="s">
        <v>25</v>
      </c>
      <c r="H8" s="9" t="s">
        <v>26</v>
      </c>
      <c r="I8" s="5" t="s">
        <v>27</v>
      </c>
      <c r="J8" s="5" t="s">
        <v>28</v>
      </c>
      <c r="K8" s="5" t="s">
        <v>29</v>
      </c>
      <c r="L8" s="5" t="s">
        <v>11</v>
      </c>
    </row>
    <row r="9" ht="35" customHeight="1" spans="1:12">
      <c r="A9" s="5">
        <v>1</v>
      </c>
      <c r="B9" s="5" t="s">
        <v>30</v>
      </c>
      <c r="C9" s="5">
        <v>22884.8</v>
      </c>
      <c r="D9" s="9">
        <v>21358</v>
      </c>
      <c r="E9" s="10">
        <v>0.9332</v>
      </c>
      <c r="F9" s="5">
        <v>269</v>
      </c>
      <c r="G9" s="5">
        <v>265</v>
      </c>
      <c r="H9" s="10">
        <v>0.9851</v>
      </c>
      <c r="I9" s="5">
        <v>207</v>
      </c>
      <c r="J9" s="5">
        <v>300</v>
      </c>
      <c r="K9" s="5">
        <v>62100</v>
      </c>
      <c r="L9" s="22" t="s">
        <v>31</v>
      </c>
    </row>
    <row r="10" ht="31" customHeight="1" spans="1:12">
      <c r="A10" s="6" t="s">
        <v>18</v>
      </c>
      <c r="B10" s="11"/>
      <c r="C10" s="7"/>
      <c r="D10" s="9"/>
      <c r="E10" s="5"/>
      <c r="F10" s="5"/>
      <c r="G10" s="5"/>
      <c r="H10" s="5"/>
      <c r="I10" s="5"/>
      <c r="J10" s="5"/>
      <c r="K10" s="5">
        <v>62100</v>
      </c>
      <c r="L10" s="25"/>
    </row>
    <row r="11" ht="38" customHeight="1" spans="1:12">
      <c r="A11" s="4" t="s">
        <v>32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57" spans="1:12">
      <c r="A12" s="5" t="s">
        <v>3</v>
      </c>
      <c r="B12" s="5" t="s">
        <v>20</v>
      </c>
      <c r="C12" s="5" t="s">
        <v>33</v>
      </c>
      <c r="D12" s="5" t="s">
        <v>5</v>
      </c>
      <c r="E12" s="5"/>
      <c r="F12" s="5" t="s">
        <v>34</v>
      </c>
      <c r="G12" s="5" t="s">
        <v>35</v>
      </c>
      <c r="H12" s="5" t="s">
        <v>36</v>
      </c>
      <c r="I12" s="5" t="s">
        <v>37</v>
      </c>
      <c r="J12" s="5" t="s">
        <v>38</v>
      </c>
      <c r="K12" s="5" t="s">
        <v>39</v>
      </c>
      <c r="L12" s="5" t="s">
        <v>11</v>
      </c>
    </row>
    <row r="13" ht="36" customHeight="1" spans="1:12">
      <c r="A13" s="12">
        <v>1</v>
      </c>
      <c r="B13" s="12" t="s">
        <v>40</v>
      </c>
      <c r="C13" s="5" t="s">
        <v>41</v>
      </c>
      <c r="D13" s="29" t="s">
        <v>42</v>
      </c>
      <c r="E13" s="5"/>
      <c r="F13" s="5" t="s">
        <v>43</v>
      </c>
      <c r="G13" s="5" t="s">
        <v>44</v>
      </c>
      <c r="H13" s="13" t="s">
        <v>45</v>
      </c>
      <c r="I13" s="5" t="s">
        <v>46</v>
      </c>
      <c r="J13" s="26">
        <v>5288.76</v>
      </c>
      <c r="K13" s="26">
        <v>5288.76</v>
      </c>
      <c r="L13" s="27" t="s">
        <v>47</v>
      </c>
    </row>
    <row r="14" ht="22" customHeight="1" spans="1:12">
      <c r="A14" s="6" t="s">
        <v>48</v>
      </c>
      <c r="B14" s="7"/>
      <c r="C14" s="5"/>
      <c r="D14" s="5"/>
      <c r="E14" s="5"/>
      <c r="F14" s="5"/>
      <c r="G14" s="5"/>
      <c r="H14" s="5"/>
      <c r="I14" s="5"/>
      <c r="J14" s="26"/>
      <c r="K14" s="26">
        <f>SUM(K13:K13)</f>
        <v>5288.76</v>
      </c>
      <c r="L14" s="27"/>
    </row>
    <row r="15" ht="34" customHeight="1" spans="1:12">
      <c r="A15" s="12">
        <v>2</v>
      </c>
      <c r="B15" s="14" t="s">
        <v>49</v>
      </c>
      <c r="C15" s="15" t="s">
        <v>50</v>
      </c>
      <c r="D15" s="29" t="s">
        <v>51</v>
      </c>
      <c r="E15" s="5"/>
      <c r="F15" s="5" t="s">
        <v>43</v>
      </c>
      <c r="G15" s="5" t="s">
        <v>52</v>
      </c>
      <c r="H15" s="13" t="s">
        <v>53</v>
      </c>
      <c r="I15" s="5" t="s">
        <v>46</v>
      </c>
      <c r="J15" s="26">
        <v>5288.76</v>
      </c>
      <c r="K15" s="26">
        <v>5288.76</v>
      </c>
      <c r="L15" s="27"/>
    </row>
    <row r="16" ht="34" customHeight="1" spans="1:12">
      <c r="A16" s="16"/>
      <c r="B16" s="17"/>
      <c r="C16" s="15" t="s">
        <v>54</v>
      </c>
      <c r="D16" s="29" t="s">
        <v>55</v>
      </c>
      <c r="E16" s="5"/>
      <c r="F16" s="5" t="s">
        <v>43</v>
      </c>
      <c r="G16" s="5" t="s">
        <v>56</v>
      </c>
      <c r="H16" s="13" t="s">
        <v>57</v>
      </c>
      <c r="I16" s="5" t="s">
        <v>46</v>
      </c>
      <c r="J16" s="26">
        <v>5288.76</v>
      </c>
      <c r="K16" s="26">
        <v>5288.76</v>
      </c>
      <c r="L16" s="27"/>
    </row>
    <row r="17" s="1" customFormat="1" ht="25" customHeight="1" spans="1:12">
      <c r="A17" s="6" t="s">
        <v>48</v>
      </c>
      <c r="B17" s="7"/>
      <c r="C17" s="18"/>
      <c r="D17" s="5"/>
      <c r="E17" s="18"/>
      <c r="F17" s="18"/>
      <c r="G17" s="5"/>
      <c r="H17" s="5"/>
      <c r="I17" s="5"/>
      <c r="J17" s="5"/>
      <c r="K17" s="26">
        <f>SUM(K15:K16)</f>
        <v>10577.52</v>
      </c>
      <c r="L17" s="27"/>
    </row>
    <row r="18" ht="24" customHeight="1" spans="1:12">
      <c r="A18" s="6" t="s">
        <v>18</v>
      </c>
      <c r="B18" s="11"/>
      <c r="C18" s="7"/>
      <c r="D18" s="5"/>
      <c r="E18" s="18"/>
      <c r="F18" s="18"/>
      <c r="G18" s="5"/>
      <c r="H18" s="5"/>
      <c r="I18" s="5"/>
      <c r="J18" s="5"/>
      <c r="K18" s="26">
        <f>K14+K17</f>
        <v>15866.28</v>
      </c>
      <c r="L18" s="27"/>
    </row>
    <row r="19" ht="38" customHeight="1" spans="1:12">
      <c r="A19" s="4" t="s">
        <v>58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57" spans="1:12">
      <c r="A20" s="5" t="s">
        <v>3</v>
      </c>
      <c r="B20" s="5" t="s">
        <v>20</v>
      </c>
      <c r="C20" s="5" t="s">
        <v>33</v>
      </c>
      <c r="D20" s="6" t="s">
        <v>59</v>
      </c>
      <c r="E20" s="11"/>
      <c r="F20" s="7"/>
      <c r="G20" s="5" t="s">
        <v>60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11</v>
      </c>
    </row>
    <row r="21" ht="38" customHeight="1" spans="1:12">
      <c r="A21" s="12">
        <v>1</v>
      </c>
      <c r="B21" s="12" t="s">
        <v>61</v>
      </c>
      <c r="C21" s="5" t="s">
        <v>62</v>
      </c>
      <c r="D21" s="6" t="s">
        <v>63</v>
      </c>
      <c r="E21" s="11"/>
      <c r="F21" s="7"/>
      <c r="G21" s="29" t="s">
        <v>64</v>
      </c>
      <c r="H21" s="5" t="s">
        <v>65</v>
      </c>
      <c r="I21" s="5" t="s">
        <v>46</v>
      </c>
      <c r="J21" s="5">
        <v>3267</v>
      </c>
      <c r="K21" s="5">
        <v>3267</v>
      </c>
      <c r="L21" s="27" t="s">
        <v>66</v>
      </c>
    </row>
    <row r="22" ht="27" customHeight="1" spans="1:12">
      <c r="A22" s="6" t="s">
        <v>48</v>
      </c>
      <c r="B22" s="7"/>
      <c r="C22" s="5"/>
      <c r="D22" s="6"/>
      <c r="E22" s="11"/>
      <c r="F22" s="7"/>
      <c r="G22" s="5"/>
      <c r="H22" s="5"/>
      <c r="I22" s="5"/>
      <c r="J22" s="5"/>
      <c r="K22" s="5">
        <f>SUM(K21:K21)</f>
        <v>3267</v>
      </c>
      <c r="L22" s="27"/>
    </row>
    <row r="23" ht="47" customHeight="1" spans="1:12">
      <c r="A23" s="12">
        <v>2</v>
      </c>
      <c r="B23" s="5" t="s">
        <v>67</v>
      </c>
      <c r="C23" s="5" t="s">
        <v>68</v>
      </c>
      <c r="D23" s="6" t="s">
        <v>69</v>
      </c>
      <c r="E23" s="11"/>
      <c r="F23" s="7"/>
      <c r="G23" s="29" t="s">
        <v>70</v>
      </c>
      <c r="H23" s="5" t="s">
        <v>71</v>
      </c>
      <c r="I23" s="5" t="s">
        <v>46</v>
      </c>
      <c r="J23" s="5">
        <v>3267</v>
      </c>
      <c r="K23" s="5">
        <v>3267</v>
      </c>
      <c r="L23" s="27"/>
    </row>
    <row r="24" ht="27" customHeight="1" spans="1:12">
      <c r="A24" s="6" t="s">
        <v>48</v>
      </c>
      <c r="B24" s="7"/>
      <c r="C24" s="5"/>
      <c r="D24" s="6"/>
      <c r="E24" s="11"/>
      <c r="F24" s="7"/>
      <c r="G24" s="5"/>
      <c r="H24" s="5"/>
      <c r="I24" s="5"/>
      <c r="J24" s="5"/>
      <c r="K24" s="5">
        <f>SUM(K23:K23)</f>
        <v>3267</v>
      </c>
      <c r="L24" s="27"/>
    </row>
    <row r="25" ht="28.5" spans="1:12">
      <c r="A25" s="12">
        <v>3</v>
      </c>
      <c r="B25" s="12" t="s">
        <v>72</v>
      </c>
      <c r="C25" s="15" t="s">
        <v>73</v>
      </c>
      <c r="D25" s="6" t="s">
        <v>69</v>
      </c>
      <c r="E25" s="11"/>
      <c r="F25" s="7"/>
      <c r="G25" s="29" t="s">
        <v>74</v>
      </c>
      <c r="H25" s="5" t="s">
        <v>71</v>
      </c>
      <c r="I25" s="5" t="s">
        <v>46</v>
      </c>
      <c r="J25" s="26">
        <v>5288.76</v>
      </c>
      <c r="K25" s="26">
        <v>5288.76</v>
      </c>
      <c r="L25" s="27"/>
    </row>
    <row r="26" ht="27" customHeight="1" spans="1:12">
      <c r="A26" s="6" t="s">
        <v>48</v>
      </c>
      <c r="B26" s="7"/>
      <c r="C26" s="5"/>
      <c r="D26" s="6"/>
      <c r="E26" s="11"/>
      <c r="F26" s="7"/>
      <c r="G26" s="5"/>
      <c r="H26" s="5"/>
      <c r="I26" s="5"/>
      <c r="J26" s="5"/>
      <c r="K26" s="5">
        <f>SUM(K25:K25)</f>
        <v>5288.76</v>
      </c>
      <c r="L26" s="27"/>
    </row>
    <row r="27" ht="39" customHeight="1" spans="1:12">
      <c r="A27" s="5">
        <v>4</v>
      </c>
      <c r="B27" s="5" t="s">
        <v>75</v>
      </c>
      <c r="C27" s="5" t="s">
        <v>76</v>
      </c>
      <c r="D27" s="6" t="s">
        <v>77</v>
      </c>
      <c r="E27" s="11"/>
      <c r="F27" s="7"/>
      <c r="G27" s="29" t="s">
        <v>78</v>
      </c>
      <c r="H27" s="5" t="s">
        <v>71</v>
      </c>
      <c r="I27" s="5" t="s">
        <v>46</v>
      </c>
      <c r="J27" s="5">
        <v>3267</v>
      </c>
      <c r="K27" s="5">
        <v>3267</v>
      </c>
      <c r="L27" s="27"/>
    </row>
    <row r="28" ht="24" customHeight="1" spans="1:12">
      <c r="A28" s="6" t="s">
        <v>48</v>
      </c>
      <c r="B28" s="7"/>
      <c r="C28" s="18"/>
      <c r="D28" s="6"/>
      <c r="E28" s="11"/>
      <c r="F28" s="7"/>
      <c r="G28" s="19"/>
      <c r="H28" s="18"/>
      <c r="I28" s="18"/>
      <c r="J28" s="18"/>
      <c r="K28" s="5">
        <f>SUM(K27:K27)</f>
        <v>3267</v>
      </c>
      <c r="L28" s="27"/>
    </row>
    <row r="29" ht="31" customHeight="1" spans="1:12">
      <c r="A29" s="5" t="s">
        <v>18</v>
      </c>
      <c r="B29" s="5"/>
      <c r="C29" s="5"/>
      <c r="D29" s="6"/>
      <c r="E29" s="11"/>
      <c r="F29" s="7"/>
      <c r="G29" s="19"/>
      <c r="H29" s="5"/>
      <c r="I29" s="5"/>
      <c r="J29" s="5"/>
      <c r="K29" s="28">
        <f>K22+K24+K26+K28</f>
        <v>15089.76</v>
      </c>
      <c r="L29" s="27"/>
    </row>
    <row r="30" ht="35" customHeight="1" spans="1:1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</sheetData>
  <mergeCells count="47">
    <mergeCell ref="A1:L1"/>
    <mergeCell ref="A2:L2"/>
    <mergeCell ref="A3:L3"/>
    <mergeCell ref="C4:D4"/>
    <mergeCell ref="E4:F4"/>
    <mergeCell ref="H4:I4"/>
    <mergeCell ref="C5:D5"/>
    <mergeCell ref="E5:F5"/>
    <mergeCell ref="H5:I5"/>
    <mergeCell ref="A6:C6"/>
    <mergeCell ref="E6:F6"/>
    <mergeCell ref="G6:H6"/>
    <mergeCell ref="I6:J6"/>
    <mergeCell ref="A7:L7"/>
    <mergeCell ref="A10:C10"/>
    <mergeCell ref="A11:L11"/>
    <mergeCell ref="D12:E12"/>
    <mergeCell ref="D13:E13"/>
    <mergeCell ref="A14:B14"/>
    <mergeCell ref="D14:E14"/>
    <mergeCell ref="D15:E15"/>
    <mergeCell ref="D16:E16"/>
    <mergeCell ref="A17:B17"/>
    <mergeCell ref="A18:C18"/>
    <mergeCell ref="A19:L19"/>
    <mergeCell ref="D20:F20"/>
    <mergeCell ref="D21:F21"/>
    <mergeCell ref="A22:B22"/>
    <mergeCell ref="D22:F22"/>
    <mergeCell ref="D23:F23"/>
    <mergeCell ref="A24:B24"/>
    <mergeCell ref="D24:F24"/>
    <mergeCell ref="D25:F25"/>
    <mergeCell ref="A26:B26"/>
    <mergeCell ref="D26:F26"/>
    <mergeCell ref="D27:F27"/>
    <mergeCell ref="A28:B28"/>
    <mergeCell ref="D28:F28"/>
    <mergeCell ref="A29:C29"/>
    <mergeCell ref="D29:F29"/>
    <mergeCell ref="A30:L30"/>
    <mergeCell ref="A15:A16"/>
    <mergeCell ref="B15:B16"/>
    <mergeCell ref="L5:L6"/>
    <mergeCell ref="L9:L10"/>
    <mergeCell ref="L13:L18"/>
    <mergeCell ref="L21:L29"/>
  </mergeCells>
  <printOptions horizontalCentered="1"/>
  <pageMargins left="0.314583333333333" right="0.161111111111111" top="0.156944444444444" bottom="0.118055555555556" header="0.236111111111111" footer="0.1062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2023-02-24T02:31:00Z</dcterms:created>
  <dcterms:modified xsi:type="dcterms:W3CDTF">2024-08-09T07:08:02Z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A210D9ED4F0642E0A344D089C79363C8_13</vt:lpwstr>
  </property>
  <property fmtid="{D5CDD505-2E9C-101B-9397-08002B2CF9AE}" pid="3" name="KSOProductBuildVer">
    <vt:lpwstr>2052-12.1.0.17147</vt:lpwstr>
  </property>
</Properties>
</file>