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个人" sheetId="1" r:id="rId1"/>
    <sheet name="企业" sheetId="2" r:id="rId2"/>
  </sheets>
  <definedNames>
    <definedName name="_xlnm.Print_Area" localSheetId="1">企业!$A$1:$N$10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<sst xmlns="http://schemas.openxmlformats.org/spreadsheetml/2006/main" count="292" uniqueCount="165">
  <si>
    <t>附件1：</t>
  </si>
  <si>
    <t>2024年度四季度创业担保贷款贴息清单(个人）</t>
  </si>
  <si>
    <t>序号</t>
  </si>
  <si>
    <t>贷款银行</t>
  </si>
  <si>
    <t>借款人</t>
  </si>
  <si>
    <t>身 份 证 号 码</t>
  </si>
  <si>
    <t>贷款额度（万元）</t>
  </si>
  <si>
    <t>贷款起至日期</t>
  </si>
  <si>
    <t>贷款月利率（‰）</t>
  </si>
  <si>
    <t>贴息额度（万元）</t>
  </si>
  <si>
    <t>贴息起至日期</t>
  </si>
  <si>
    <t>认定贴息月数</t>
  </si>
  <si>
    <t>2024年四季度贴息起止日期</t>
  </si>
  <si>
    <t>本次贴息实际天数</t>
  </si>
  <si>
    <t>贴息月利率（‰）</t>
  </si>
  <si>
    <t>贴息金额（元）</t>
  </si>
  <si>
    <t>年度</t>
  </si>
  <si>
    <t>信用社</t>
  </si>
  <si>
    <t>郑美珍</t>
  </si>
  <si>
    <t>350125197907******</t>
  </si>
  <si>
    <t>2021.11.16-2024.11.10</t>
  </si>
  <si>
    <t>2024.10.01-2024.10.24</t>
  </si>
  <si>
    <t>黄敏杰</t>
  </si>
  <si>
    <t>350125199505******</t>
  </si>
  <si>
    <t>2021.11.17-2024.11.16</t>
  </si>
  <si>
    <t>2024.10.01-2024.11.07</t>
  </si>
  <si>
    <t>赖乃棋</t>
  </si>
  <si>
    <t>350125196711******</t>
  </si>
  <si>
    <t>2021.11.20-2024.11.19</t>
  </si>
  <si>
    <t>2024.10.01-2024.11.19</t>
  </si>
  <si>
    <t>林宗杯</t>
  </si>
  <si>
    <t>350125196710******</t>
  </si>
  <si>
    <t>2021.11.23-2024.11.21</t>
  </si>
  <si>
    <t>2024.10.01-2024.11.20</t>
  </si>
  <si>
    <t>张国民</t>
  </si>
  <si>
    <t>350125197008******</t>
  </si>
  <si>
    <t>2021.11.26-2024.11.15</t>
  </si>
  <si>
    <t>2024.10.01-2024.10.18</t>
  </si>
  <si>
    <t>林敏</t>
  </si>
  <si>
    <t>350125197312******</t>
  </si>
  <si>
    <t>2021.11.26-2024.11.23</t>
  </si>
  <si>
    <t>2024.10.01-2024.11.22</t>
  </si>
  <si>
    <t>林强</t>
  </si>
  <si>
    <t>350125197010******</t>
  </si>
  <si>
    <t>2021.11.26-2024.11.25</t>
  </si>
  <si>
    <t>2024.10.01-2024.11.25</t>
  </si>
  <si>
    <t>刘智淦</t>
  </si>
  <si>
    <t>350125198707******</t>
  </si>
  <si>
    <t>鲍国亮</t>
  </si>
  <si>
    <t>350125197806******</t>
  </si>
  <si>
    <t>2021.12.06-2024.12.05</t>
  </si>
  <si>
    <t>2024.10.01-2024.12.03</t>
  </si>
  <si>
    <t>陈钗</t>
  </si>
  <si>
    <t>350125198608******</t>
  </si>
  <si>
    <t>2021.12.07-2024.12.06</t>
  </si>
  <si>
    <t>黄美如</t>
  </si>
  <si>
    <t>350125198202******</t>
  </si>
  <si>
    <t>2021.12.15-2024.12.14</t>
  </si>
  <si>
    <t>2024.10.01-2024.12.14</t>
  </si>
  <si>
    <t>胡碧英</t>
  </si>
  <si>
    <t>350125197910******</t>
  </si>
  <si>
    <t>2021.12.16-2024.12.15</t>
  </si>
  <si>
    <t>2024.10.01-2024.12.15</t>
  </si>
  <si>
    <t>朱金兴</t>
  </si>
  <si>
    <t>350125196606******</t>
  </si>
  <si>
    <t>2021.12.27-2024.12.26</t>
  </si>
  <si>
    <t>2024.10.01-2024.12.25</t>
  </si>
  <si>
    <t>张永通</t>
  </si>
  <si>
    <t>350125198803******</t>
  </si>
  <si>
    <t>2022.01.05-2024.12.07</t>
  </si>
  <si>
    <t>2024.10.01-2024.12.07</t>
  </si>
  <si>
    <t>蔡文康</t>
  </si>
  <si>
    <t>350125197205******</t>
  </si>
  <si>
    <t>2022.01.06-2025.01.05</t>
  </si>
  <si>
    <t>2024.10.01-2024.12.20</t>
  </si>
  <si>
    <t>倪兆金</t>
  </si>
  <si>
    <t>2022.01.11-2024.12.14</t>
  </si>
  <si>
    <t>黄开登</t>
  </si>
  <si>
    <t>350125198902******</t>
  </si>
  <si>
    <t>2022.04.18-2025.04.17</t>
  </si>
  <si>
    <t>2024.10.01-2024.12.31</t>
  </si>
  <si>
    <t>章春铃</t>
  </si>
  <si>
    <t>350125199404******</t>
  </si>
  <si>
    <t>2022.09.02-2025.09.01</t>
  </si>
  <si>
    <t>李明</t>
  </si>
  <si>
    <t>350125200103******</t>
  </si>
  <si>
    <t>2023.07.17-2026.07.14</t>
  </si>
  <si>
    <t>汪逞彬</t>
  </si>
  <si>
    <t>350125197506******</t>
  </si>
  <si>
    <t>2023.09.12-2026.09.11</t>
  </si>
  <si>
    <t>钟文增</t>
  </si>
  <si>
    <t>350125198804******</t>
  </si>
  <si>
    <t>2023.12.29-2026.12.29</t>
  </si>
  <si>
    <t>程春娇</t>
  </si>
  <si>
    <t>350125198306******</t>
  </si>
  <si>
    <t>2023.12.30-2026.12.29</t>
  </si>
  <si>
    <t>张香风</t>
  </si>
  <si>
    <t>350125198407******</t>
  </si>
  <si>
    <t>2023.12.28-2026.12.28</t>
  </si>
  <si>
    <t>2023.12.28-2026.12.27</t>
  </si>
  <si>
    <t>张春燕</t>
  </si>
  <si>
    <t>350125198501******</t>
  </si>
  <si>
    <t>黄朱义</t>
  </si>
  <si>
    <t>350125197906******</t>
  </si>
  <si>
    <t>吴禹新</t>
  </si>
  <si>
    <t>350125196803******</t>
  </si>
  <si>
    <t>2023.12.29-2026.12.26</t>
  </si>
  <si>
    <t>赖梅芳</t>
  </si>
  <si>
    <t>350125198009******</t>
  </si>
  <si>
    <t>2023.12.29-2026.12.28</t>
  </si>
  <si>
    <t>汪纪锳</t>
  </si>
  <si>
    <t>350125199912******</t>
  </si>
  <si>
    <t>林鑫</t>
  </si>
  <si>
    <t>350125198606******</t>
  </si>
  <si>
    <t>曾凌群</t>
  </si>
  <si>
    <t>350125199603******</t>
  </si>
  <si>
    <t>杨俊建</t>
  </si>
  <si>
    <t>350125199907******</t>
  </si>
  <si>
    <t>2023.12.30-2026.12.30</t>
  </si>
  <si>
    <t>陈华莲</t>
  </si>
  <si>
    <t>350524198002******</t>
  </si>
  <si>
    <t>2023.12.31-2026.12.31</t>
  </si>
  <si>
    <t>2023.12.31-2026.12.30</t>
  </si>
  <si>
    <t>黄云彬</t>
  </si>
  <si>
    <t>350125197207******</t>
  </si>
  <si>
    <t>2024.01.15-2027.01.15</t>
  </si>
  <si>
    <t>林昌营</t>
  </si>
  <si>
    <t>350125197503******</t>
  </si>
  <si>
    <t>2024.03.14-2027.03.05</t>
  </si>
  <si>
    <t>汪子礼</t>
  </si>
  <si>
    <t>350125197007******</t>
  </si>
  <si>
    <t>2024.06.19-2027.06.18</t>
  </si>
  <si>
    <t>小计</t>
  </si>
  <si>
    <t>邮储</t>
  </si>
  <si>
    <t>翁健松</t>
  </si>
  <si>
    <t>350125197012******</t>
  </si>
  <si>
    <t>2021.11.01-2024.11.01</t>
  </si>
  <si>
    <t>2024.10.01-2024.10.31</t>
  </si>
  <si>
    <t>陈凤平</t>
  </si>
  <si>
    <t>350125198901******</t>
  </si>
  <si>
    <t>2021.12.07-2024.12.07</t>
  </si>
  <si>
    <t>2024.10.01-2024.12.06</t>
  </si>
  <si>
    <t>庄清闻</t>
  </si>
  <si>
    <t>350125199008******</t>
  </si>
  <si>
    <t>2024.06.18-2027.06.18</t>
  </si>
  <si>
    <t>2024.06.18-2027.06.17</t>
  </si>
  <si>
    <t>合计</t>
  </si>
  <si>
    <t>附件2：</t>
  </si>
  <si>
    <t>2024年度四季度创业担保贷款贴息清单(小微企业）</t>
  </si>
  <si>
    <t>申请企业</t>
  </si>
  <si>
    <t>认定贴  息月数</t>
  </si>
  <si>
    <t>福建天瀚工程造价咨询有限公司</t>
  </si>
  <si>
    <t>2023.12.26-2025.12.25</t>
  </si>
  <si>
    <t>2023</t>
  </si>
  <si>
    <t>跨世纪建设发展（福建）有限公司</t>
  </si>
  <si>
    <t>2023.12.31-2025.12.30</t>
  </si>
  <si>
    <t>福建廷厢建筑工程有限公司</t>
  </si>
  <si>
    <t>2024.01.26-2026.01.25</t>
  </si>
  <si>
    <t>2024.01.26-2026.01.26</t>
  </si>
  <si>
    <t>2024</t>
  </si>
  <si>
    <t>福建省唐韵建筑工程有限公司</t>
  </si>
  <si>
    <t>2024.02.22-2026.02.21</t>
  </si>
  <si>
    <t>福建军顶贸易有限公司</t>
  </si>
  <si>
    <t>2024.03.15-2026.03.15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</si>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</sst>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0_ "/>
    <numFmt numFmtId="178" formatCode="0.00_);[Red]\(0.00\)"/>
    <numFmt numFmtId="179" formatCode="0.0_ "/>
    <numFmt numFmtId="180" formatCode="0.00_ "/>
    <numFmt numFmtId="181" formatCode="0_);[Red]\(0\)"/>
    <numFmt numFmtId="182" formatCode="0.00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黑体"/>
      <charset val="134"/>
    </font>
    <font>
      <sz val="9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/>
    <xf numFmtId="176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/>
    <xf numFmtId="179" fontId="1" fillId="0" borderId="0" xfId="0" applyNumberFormat="1" applyFont="1" applyFill="1" applyBorder="1" applyAlignment="1"/>
    <xf numFmtId="0" fontId="4" fillId="0" borderId="0" xfId="0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2" fillId="0" borderId="0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8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82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6" fillId="0" borderId="0" xfId="0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228600</xdr:colOff>
      <xdr:row>2</xdr:row>
      <xdr:rowOff>0</xdr:rowOff>
    </xdr:from>
    <xdr:to>
      <xdr:col>6</xdr:col>
      <xdr:colOff>304800</xdr:colOff>
      <xdr:row>2</xdr:row>
      <xdr:rowOff>219075</xdr:rowOff>
    </xdr:to>
    <xdr:sp>
      <xdr:nvSpPr>
        <xdr:cNvPr id="2" name="Text Box 1"/>
        <xdr:cNvSpPr txBox="1"/>
      </xdr:nvSpPr>
      <xdr:spPr>
        <a:xfrm>
          <a:off x="3642995" y="63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2</xdr:row>
      <xdr:rowOff>0</xdr:rowOff>
    </xdr:from>
    <xdr:to>
      <xdr:col>6</xdr:col>
      <xdr:colOff>304800</xdr:colOff>
      <xdr:row>2</xdr:row>
      <xdr:rowOff>219075</xdr:rowOff>
    </xdr:to>
    <xdr:sp>
      <xdr:nvSpPr>
        <xdr:cNvPr id="3" name="Text Box 1"/>
        <xdr:cNvSpPr txBox="1"/>
      </xdr:nvSpPr>
      <xdr:spPr>
        <a:xfrm>
          <a:off x="3642995" y="63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2</xdr:row>
      <xdr:rowOff>0</xdr:rowOff>
    </xdr:from>
    <xdr:to>
      <xdr:col>6</xdr:col>
      <xdr:colOff>304800</xdr:colOff>
      <xdr:row>2</xdr:row>
      <xdr:rowOff>219075</xdr:rowOff>
    </xdr:to>
    <xdr:sp>
      <xdr:nvSpPr>
        <xdr:cNvPr id="4" name="Text Box 1"/>
        <xdr:cNvSpPr txBox="1"/>
      </xdr:nvSpPr>
      <xdr:spPr>
        <a:xfrm>
          <a:off x="3642995" y="63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2</xdr:row>
      <xdr:rowOff>0</xdr:rowOff>
    </xdr:from>
    <xdr:to>
      <xdr:col>6</xdr:col>
      <xdr:colOff>304800</xdr:colOff>
      <xdr:row>2</xdr:row>
      <xdr:rowOff>219075</xdr:rowOff>
    </xdr:to>
    <xdr:sp>
      <xdr:nvSpPr>
        <xdr:cNvPr id="5" name="Text Box 1"/>
        <xdr:cNvSpPr txBox="1"/>
      </xdr:nvSpPr>
      <xdr:spPr>
        <a:xfrm>
          <a:off x="3642995" y="63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2</xdr:row>
      <xdr:rowOff>0</xdr:rowOff>
    </xdr:from>
    <xdr:to>
      <xdr:col>6</xdr:col>
      <xdr:colOff>304800</xdr:colOff>
      <xdr:row>2</xdr:row>
      <xdr:rowOff>219075</xdr:rowOff>
    </xdr:to>
    <xdr:sp>
      <xdr:nvSpPr>
        <xdr:cNvPr id="6" name="Text Box 1"/>
        <xdr:cNvSpPr txBox="1"/>
      </xdr:nvSpPr>
      <xdr:spPr>
        <a:xfrm>
          <a:off x="3642995" y="63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2</xdr:row>
      <xdr:rowOff>0</xdr:rowOff>
    </xdr:from>
    <xdr:to>
      <xdr:col>6</xdr:col>
      <xdr:colOff>304800</xdr:colOff>
      <xdr:row>2</xdr:row>
      <xdr:rowOff>219075</xdr:rowOff>
    </xdr:to>
    <xdr:sp>
      <xdr:nvSpPr>
        <xdr:cNvPr id="7" name="Text Box 1"/>
        <xdr:cNvSpPr txBox="1"/>
      </xdr:nvSpPr>
      <xdr:spPr>
        <a:xfrm>
          <a:off x="3642995" y="63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2</xdr:row>
      <xdr:rowOff>0</xdr:rowOff>
    </xdr:from>
    <xdr:to>
      <xdr:col>6</xdr:col>
      <xdr:colOff>304800</xdr:colOff>
      <xdr:row>2</xdr:row>
      <xdr:rowOff>219075</xdr:rowOff>
    </xdr:to>
    <xdr:sp>
      <xdr:nvSpPr>
        <xdr:cNvPr id="8" name="Text Box 1"/>
        <xdr:cNvSpPr txBox="1"/>
      </xdr:nvSpPr>
      <xdr:spPr>
        <a:xfrm>
          <a:off x="3642995" y="63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2</xdr:row>
      <xdr:rowOff>0</xdr:rowOff>
    </xdr:from>
    <xdr:to>
      <xdr:col>6</xdr:col>
      <xdr:colOff>304800</xdr:colOff>
      <xdr:row>2</xdr:row>
      <xdr:rowOff>219075</xdr:rowOff>
    </xdr:to>
    <xdr:sp>
      <xdr:nvSpPr>
        <xdr:cNvPr id="9" name="Text Box 1"/>
        <xdr:cNvSpPr txBox="1"/>
      </xdr:nvSpPr>
      <xdr:spPr>
        <a:xfrm>
          <a:off x="3642995" y="63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2</xdr:row>
      <xdr:rowOff>0</xdr:rowOff>
    </xdr:from>
    <xdr:to>
      <xdr:col>6</xdr:col>
      <xdr:colOff>304800</xdr:colOff>
      <xdr:row>2</xdr:row>
      <xdr:rowOff>219075</xdr:rowOff>
    </xdr:to>
    <xdr:sp>
      <xdr:nvSpPr>
        <xdr:cNvPr id="10" name="Text Box 1"/>
        <xdr:cNvSpPr txBox="1"/>
      </xdr:nvSpPr>
      <xdr:spPr>
        <a:xfrm>
          <a:off x="3642995" y="63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228600</xdr:colOff>
      <xdr:row>4</xdr:row>
      <xdr:rowOff>142875</xdr:rowOff>
    </xdr:from>
    <xdr:to>
      <xdr:col>7</xdr:col>
      <xdr:colOff>304800</xdr:colOff>
      <xdr:row>5</xdr:row>
      <xdr:rowOff>69850</xdr:rowOff>
    </xdr:to>
    <xdr:sp>
      <xdr:nvSpPr>
        <xdr:cNvPr id="11" name="Text Box 1"/>
        <xdr:cNvSpPr txBox="1"/>
      </xdr:nvSpPr>
      <xdr:spPr>
        <a:xfrm>
          <a:off x="4166870" y="1793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228600</xdr:colOff>
      <xdr:row>13</xdr:row>
      <xdr:rowOff>142875</xdr:rowOff>
    </xdr:from>
    <xdr:to>
      <xdr:col>7</xdr:col>
      <xdr:colOff>304800</xdr:colOff>
      <xdr:row>14</xdr:row>
      <xdr:rowOff>69850</xdr:rowOff>
    </xdr:to>
    <xdr:sp>
      <xdr:nvSpPr>
        <xdr:cNvPr id="12" name="Text Box 1"/>
        <xdr:cNvSpPr txBox="1"/>
      </xdr:nvSpPr>
      <xdr:spPr>
        <a:xfrm>
          <a:off x="4166870" y="4422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228600</xdr:colOff>
      <xdr:row>20</xdr:row>
      <xdr:rowOff>0</xdr:rowOff>
    </xdr:from>
    <xdr:to>
      <xdr:col>7</xdr:col>
      <xdr:colOff>304800</xdr:colOff>
      <xdr:row>20</xdr:row>
      <xdr:rowOff>219075</xdr:rowOff>
    </xdr:to>
    <xdr:sp>
      <xdr:nvSpPr>
        <xdr:cNvPr id="13" name="Text Box 1"/>
        <xdr:cNvSpPr txBox="1"/>
      </xdr:nvSpPr>
      <xdr:spPr>
        <a:xfrm>
          <a:off x="4166870" y="632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228600</xdr:colOff>
      <xdr:row>20</xdr:row>
      <xdr:rowOff>142875</xdr:rowOff>
    </xdr:from>
    <xdr:to>
      <xdr:col>7</xdr:col>
      <xdr:colOff>304800</xdr:colOff>
      <xdr:row>21</xdr:row>
      <xdr:rowOff>69850</xdr:rowOff>
    </xdr:to>
    <xdr:sp>
      <xdr:nvSpPr>
        <xdr:cNvPr id="14" name="Text Box 1"/>
        <xdr:cNvSpPr txBox="1"/>
      </xdr:nvSpPr>
      <xdr:spPr>
        <a:xfrm>
          <a:off x="4166870" y="64674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228600</xdr:colOff>
      <xdr:row>25</xdr:row>
      <xdr:rowOff>142875</xdr:rowOff>
    </xdr:from>
    <xdr:to>
      <xdr:col>7</xdr:col>
      <xdr:colOff>304800</xdr:colOff>
      <xdr:row>26</xdr:row>
      <xdr:rowOff>69850</xdr:rowOff>
    </xdr:to>
    <xdr:sp>
      <xdr:nvSpPr>
        <xdr:cNvPr id="15" name="Text Box 1"/>
        <xdr:cNvSpPr txBox="1"/>
      </xdr:nvSpPr>
      <xdr:spPr>
        <a:xfrm>
          <a:off x="4166870" y="7927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228600</xdr:colOff>
      <xdr:row>38</xdr:row>
      <xdr:rowOff>0</xdr:rowOff>
    </xdr:from>
    <xdr:to>
      <xdr:col>7</xdr:col>
      <xdr:colOff>304800</xdr:colOff>
      <xdr:row>38</xdr:row>
      <xdr:rowOff>219075</xdr:rowOff>
    </xdr:to>
    <xdr:sp>
      <xdr:nvSpPr>
        <xdr:cNvPr id="16" name="Text Box 1"/>
        <xdr:cNvSpPr txBox="1"/>
      </xdr:nvSpPr>
      <xdr:spPr>
        <a:xfrm>
          <a:off x="4166870" y="11582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228600</xdr:colOff>
      <xdr:row>39</xdr:row>
      <xdr:rowOff>0</xdr:rowOff>
    </xdr:from>
    <xdr:to>
      <xdr:col>7</xdr:col>
      <xdr:colOff>304800</xdr:colOff>
      <xdr:row>39</xdr:row>
      <xdr:rowOff>219075</xdr:rowOff>
    </xdr:to>
    <xdr:sp>
      <xdr:nvSpPr>
        <xdr:cNvPr id="18" name="Text Box 1"/>
        <xdr:cNvSpPr txBox="1"/>
      </xdr:nvSpPr>
      <xdr:spPr>
        <a:xfrm>
          <a:off x="4166870" y="1187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228600</xdr:colOff>
      <xdr:row>42</xdr:row>
      <xdr:rowOff>0</xdr:rowOff>
    </xdr:from>
    <xdr:to>
      <xdr:col>7</xdr:col>
      <xdr:colOff>304800</xdr:colOff>
      <xdr:row>42</xdr:row>
      <xdr:rowOff>219075</xdr:rowOff>
    </xdr:to>
    <xdr:sp>
      <xdr:nvSpPr>
        <xdr:cNvPr id="19" name="Text Box 1"/>
        <xdr:cNvSpPr txBox="1"/>
      </xdr:nvSpPr>
      <xdr:spPr>
        <a:xfrm>
          <a:off x="4166870" y="12750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228600</xdr:colOff>
      <xdr:row>42</xdr:row>
      <xdr:rowOff>142875</xdr:rowOff>
    </xdr:from>
    <xdr:to>
      <xdr:col>7</xdr:col>
      <xdr:colOff>304800</xdr:colOff>
      <xdr:row>43</xdr:row>
      <xdr:rowOff>69850</xdr:rowOff>
    </xdr:to>
    <xdr:sp>
      <xdr:nvSpPr>
        <xdr:cNvPr id="20" name="Text Box 1"/>
        <xdr:cNvSpPr txBox="1"/>
      </xdr:nvSpPr>
      <xdr:spPr>
        <a:xfrm>
          <a:off x="4166870" y="12893675"/>
          <a:ext cx="76200" cy="21907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7</xdr:col>
      <xdr:colOff>228600</xdr:colOff>
      <xdr:row>19</xdr:row>
      <xdr:rowOff>142875</xdr:rowOff>
    </xdr:from>
    <xdr:to>
      <xdr:col>7</xdr:col>
      <xdr:colOff>304800</xdr:colOff>
      <xdr:row>20</xdr:row>
      <xdr:rowOff>69850</xdr:rowOff>
    </xdr:to>
    <xdr:sp>
      <xdr:nvSpPr>
        <xdr:cNvPr id="21" name="Text Box 1"/>
        <xdr:cNvSpPr txBox="1"/>
      </xdr:nvSpPr>
      <xdr:spPr>
        <a:xfrm>
          <a:off x="4166870" y="6175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228600</xdr:colOff>
      <xdr:row>25</xdr:row>
      <xdr:rowOff>142875</xdr:rowOff>
    </xdr:from>
    <xdr:to>
      <xdr:col>7</xdr:col>
      <xdr:colOff>304800</xdr:colOff>
      <xdr:row>26</xdr:row>
      <xdr:rowOff>69850</xdr:rowOff>
    </xdr:to>
    <xdr:sp>
      <xdr:nvSpPr>
        <xdr:cNvPr id="22" name="Text Box 1"/>
        <xdr:cNvSpPr txBox="1"/>
      </xdr:nvSpPr>
      <xdr:spPr>
        <a:xfrm>
          <a:off x="4166870" y="7927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228600</xdr:colOff>
      <xdr:row>38</xdr:row>
      <xdr:rowOff>0</xdr:rowOff>
    </xdr:from>
    <xdr:to>
      <xdr:col>7</xdr:col>
      <xdr:colOff>304800</xdr:colOff>
      <xdr:row>38</xdr:row>
      <xdr:rowOff>219075</xdr:rowOff>
    </xdr:to>
    <xdr:sp>
      <xdr:nvSpPr>
        <xdr:cNvPr id="25" name="Text Box 1"/>
        <xdr:cNvSpPr txBox="1"/>
      </xdr:nvSpPr>
      <xdr:spPr>
        <a:xfrm>
          <a:off x="4166870" y="11582400"/>
          <a:ext cx="76200" cy="21907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4</xdr:col>
      <xdr:colOff>228600</xdr:colOff>
      <xdr:row>38</xdr:row>
      <xdr:rowOff>0</xdr:rowOff>
    </xdr:from>
    <xdr:to>
      <xdr:col>4</xdr:col>
      <xdr:colOff>304800</xdr:colOff>
      <xdr:row>38</xdr:row>
      <xdr:rowOff>219075</xdr:rowOff>
    </xdr:to>
    <xdr:sp>
      <xdr:nvSpPr>
        <xdr:cNvPr id="26" name="Text Box 1"/>
        <xdr:cNvSpPr txBox="1"/>
      </xdr:nvSpPr>
      <xdr:spPr>
        <a:xfrm>
          <a:off x="2525395" y="11582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7</xdr:col>
      <xdr:colOff>228600</xdr:colOff>
      <xdr:row>39</xdr:row>
      <xdr:rowOff>0</xdr:rowOff>
    </xdr:from>
    <xdr:to>
      <xdr:col>7</xdr:col>
      <xdr:colOff>304800</xdr:colOff>
      <xdr:row>39</xdr:row>
      <xdr:rowOff>66675</xdr:rowOff>
    </xdr:to>
    <xdr:sp>
      <xdr:nvSpPr>
        <xdr:cNvPr id="28" name="Text Box 1"/>
        <xdr:cNvSpPr txBox="1"/>
      </xdr:nvSpPr>
      <xdr:spPr>
        <a:xfrm>
          <a:off x="4166870" y="11874500"/>
          <a:ext cx="76200" cy="6667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txBody>
        <a:bodyPr vertOverflow="clip" horzOverflow="clip" vert="horz" wrap="square" lIns="91440" tIns="45720" rIns="91440" bIns="45720" anchor="t" anchorCtr="0" upright="1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44"/>
  <sheetViews>
    <sheetView topLeftCell="A30" workbookViewId="0">
      <selection activeCell="A4" sqref="$A4:$XFD44"/>
    </sheetView>
  </sheetViews>
  <sheetFormatPr defaultColWidth="9" defaultRowHeight="14.25"/>
  <cols>
    <col min="1" max="1" width="3.36666666666667" style="1" customWidth="1"/>
    <col min="2" max="2" width="6.125" style="1" customWidth="1"/>
    <col min="3" max="3" width="5.7" style="1" customWidth="1"/>
    <col min="4" max="4" width="14.95" style="16" customWidth="1"/>
    <col min="5" max="5" width="4.41666666666667" style="2" customWidth="1"/>
    <col min="6" max="6" width="10.25" style="1" customWidth="1"/>
    <col min="7" max="7" width="6.875" style="1" customWidth="1"/>
    <col min="8" max="8" width="4.9" style="2" customWidth="1"/>
    <col min="9" max="9" width="11" style="1" customWidth="1"/>
    <col min="10" max="10" width="5.4" style="1" customWidth="1"/>
    <col min="11" max="11" width="10.375" style="1" customWidth="1"/>
    <col min="12" max="12" width="6" style="1" customWidth="1"/>
    <col min="13" max="13" width="7.2" style="1" customWidth="1"/>
    <col min="14" max="14" width="9.25" style="1" customWidth="1"/>
    <col min="15" max="15" width="7.625" style="1" customWidth="1"/>
    <col min="16" max="16377" width="9" style="1"/>
    <col min="16378" max="16384" width="9" style="26"/>
  </cols>
  <sheetData>
    <row r="1" s="1" customFormat="1" ht="20" customHeight="1" spans="1:8">
      <c r="A1" s="3" t="s">
        <v>0</v>
      </c>
      <c r="B1" s="3"/>
      <c r="D1" s="16"/>
      <c r="E1" s="2"/>
      <c r="H1" s="2"/>
    </row>
    <row r="2" s="1" customFormat="1" ht="30" customHeight="1" spans="1:15">
      <c r="A2" s="4" t="s">
        <v>1</v>
      </c>
      <c r="B2" s="3"/>
      <c r="C2" s="4"/>
      <c r="D2" s="27"/>
      <c r="E2" s="4"/>
      <c r="F2" s="4"/>
      <c r="G2" s="4"/>
      <c r="H2" s="28"/>
      <c r="I2" s="4"/>
      <c r="J2" s="4"/>
      <c r="K2" s="4"/>
      <c r="L2" s="4"/>
      <c r="M2" s="4"/>
      <c r="N2" s="4"/>
      <c r="O2" s="4"/>
    </row>
    <row r="3" s="1" customFormat="1" ht="57" customHeight="1" spans="1:15">
      <c r="A3" s="5" t="s">
        <v>2</v>
      </c>
      <c r="B3" s="5" t="s">
        <v>3</v>
      </c>
      <c r="C3" s="5" t="s">
        <v>4</v>
      </c>
      <c r="D3" s="29" t="s">
        <v>5</v>
      </c>
      <c r="E3" s="6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20" t="s">
        <v>14</v>
      </c>
      <c r="N3" s="5" t="s">
        <v>15</v>
      </c>
      <c r="O3" s="5" t="s">
        <v>16</v>
      </c>
    </row>
    <row r="4" s="1" customFormat="1" ht="23" customHeight="1" spans="1:15">
      <c r="A4" s="7">
        <v>1</v>
      </c>
      <c r="B4" s="7" t="s">
        <v>17</v>
      </c>
      <c r="C4" s="30" t="s">
        <v>18</v>
      </c>
      <c r="D4" s="31" t="s">
        <v>19</v>
      </c>
      <c r="E4" s="32">
        <v>20</v>
      </c>
      <c r="F4" s="33" t="s">
        <v>20</v>
      </c>
      <c r="G4" s="34">
        <v>3.625</v>
      </c>
      <c r="H4" s="32">
        <v>20</v>
      </c>
      <c r="I4" s="33" t="s">
        <v>20</v>
      </c>
      <c r="J4" s="40">
        <v>36</v>
      </c>
      <c r="K4" s="33" t="s">
        <v>21</v>
      </c>
      <c r="L4" s="33">
        <v>24</v>
      </c>
      <c r="M4" s="9">
        <v>1.66667</v>
      </c>
      <c r="N4" s="41">
        <v>266.67</v>
      </c>
      <c r="O4" s="42">
        <v>2021</v>
      </c>
    </row>
    <row r="5" s="1" customFormat="1" ht="23" customHeight="1" spans="1:15">
      <c r="A5" s="7">
        <v>2</v>
      </c>
      <c r="B5" s="7" t="s">
        <v>17</v>
      </c>
      <c r="C5" s="30" t="s">
        <v>22</v>
      </c>
      <c r="D5" s="31" t="s">
        <v>23</v>
      </c>
      <c r="E5" s="32">
        <v>20</v>
      </c>
      <c r="F5" s="33" t="s">
        <v>24</v>
      </c>
      <c r="G5" s="34">
        <v>3.625</v>
      </c>
      <c r="H5" s="32">
        <v>20</v>
      </c>
      <c r="I5" s="33" t="s">
        <v>24</v>
      </c>
      <c r="J5" s="40">
        <v>36</v>
      </c>
      <c r="K5" s="33" t="s">
        <v>25</v>
      </c>
      <c r="L5" s="33">
        <v>38</v>
      </c>
      <c r="M5" s="9">
        <v>1.66667</v>
      </c>
      <c r="N5" s="41">
        <v>422.22</v>
      </c>
      <c r="O5" s="42">
        <v>2021</v>
      </c>
    </row>
    <row r="6" s="1" customFormat="1" ht="23" customHeight="1" spans="1:15">
      <c r="A6" s="7">
        <v>3</v>
      </c>
      <c r="B6" s="7" t="s">
        <v>17</v>
      </c>
      <c r="C6" s="30" t="s">
        <v>26</v>
      </c>
      <c r="D6" s="31" t="s">
        <v>27</v>
      </c>
      <c r="E6" s="32">
        <v>20</v>
      </c>
      <c r="F6" s="33" t="s">
        <v>28</v>
      </c>
      <c r="G6" s="34">
        <v>3.625</v>
      </c>
      <c r="H6" s="32">
        <v>20</v>
      </c>
      <c r="I6" s="33" t="s">
        <v>28</v>
      </c>
      <c r="J6" s="40">
        <v>36</v>
      </c>
      <c r="K6" s="33" t="s">
        <v>29</v>
      </c>
      <c r="L6" s="33">
        <v>50</v>
      </c>
      <c r="M6" s="9">
        <v>1.66667</v>
      </c>
      <c r="N6" s="41">
        <v>555.56</v>
      </c>
      <c r="O6" s="42">
        <v>2021</v>
      </c>
    </row>
    <row r="7" s="1" customFormat="1" ht="23" customHeight="1" spans="1:15">
      <c r="A7" s="7">
        <v>4</v>
      </c>
      <c r="B7" s="7" t="s">
        <v>17</v>
      </c>
      <c r="C7" s="30" t="s">
        <v>30</v>
      </c>
      <c r="D7" s="31" t="s">
        <v>31</v>
      </c>
      <c r="E7" s="32">
        <v>10</v>
      </c>
      <c r="F7" s="33" t="s">
        <v>32</v>
      </c>
      <c r="G7" s="34">
        <v>3.625</v>
      </c>
      <c r="H7" s="32">
        <v>10</v>
      </c>
      <c r="I7" s="33" t="s">
        <v>32</v>
      </c>
      <c r="J7" s="40">
        <v>36</v>
      </c>
      <c r="K7" s="33" t="s">
        <v>33</v>
      </c>
      <c r="L7" s="33">
        <v>51</v>
      </c>
      <c r="M7" s="9">
        <v>1.66667</v>
      </c>
      <c r="N7" s="41">
        <v>283.33</v>
      </c>
      <c r="O7" s="42">
        <v>2021</v>
      </c>
    </row>
    <row r="8" s="1" customFormat="1" ht="23" customHeight="1" spans="1:15">
      <c r="A8" s="7">
        <v>5</v>
      </c>
      <c r="B8" s="7" t="s">
        <v>17</v>
      </c>
      <c r="C8" s="30" t="s">
        <v>34</v>
      </c>
      <c r="D8" s="31" t="s">
        <v>35</v>
      </c>
      <c r="E8" s="32">
        <v>20</v>
      </c>
      <c r="F8" s="33" t="s">
        <v>36</v>
      </c>
      <c r="G8" s="34">
        <v>3.625</v>
      </c>
      <c r="H8" s="32">
        <v>20</v>
      </c>
      <c r="I8" s="33" t="s">
        <v>36</v>
      </c>
      <c r="J8" s="40">
        <v>36</v>
      </c>
      <c r="K8" s="33" t="s">
        <v>37</v>
      </c>
      <c r="L8" s="33">
        <v>18</v>
      </c>
      <c r="M8" s="9">
        <v>1.66667</v>
      </c>
      <c r="N8" s="41">
        <v>200</v>
      </c>
      <c r="O8" s="42">
        <v>2021</v>
      </c>
    </row>
    <row r="9" s="1" customFormat="1" ht="23" customHeight="1" spans="1:15">
      <c r="A9" s="7">
        <v>6</v>
      </c>
      <c r="B9" s="7" t="s">
        <v>17</v>
      </c>
      <c r="C9" s="30" t="s">
        <v>38</v>
      </c>
      <c r="D9" s="31" t="s">
        <v>39</v>
      </c>
      <c r="E9" s="32">
        <v>20</v>
      </c>
      <c r="F9" s="33" t="s">
        <v>40</v>
      </c>
      <c r="G9" s="34">
        <v>3.625</v>
      </c>
      <c r="H9" s="32">
        <v>20</v>
      </c>
      <c r="I9" s="33" t="s">
        <v>40</v>
      </c>
      <c r="J9" s="40">
        <v>36</v>
      </c>
      <c r="K9" s="33" t="s">
        <v>41</v>
      </c>
      <c r="L9" s="33">
        <v>53</v>
      </c>
      <c r="M9" s="9">
        <v>1.66667</v>
      </c>
      <c r="N9" s="41">
        <v>588.89</v>
      </c>
      <c r="O9" s="42">
        <v>2021</v>
      </c>
    </row>
    <row r="10" s="1" customFormat="1" ht="23" customHeight="1" spans="1:15">
      <c r="A10" s="7">
        <v>7</v>
      </c>
      <c r="B10" s="7" t="s">
        <v>17</v>
      </c>
      <c r="C10" s="30" t="s">
        <v>42</v>
      </c>
      <c r="D10" s="31" t="s">
        <v>43</v>
      </c>
      <c r="E10" s="32">
        <v>20</v>
      </c>
      <c r="F10" s="33" t="s">
        <v>44</v>
      </c>
      <c r="G10" s="34">
        <v>3.625</v>
      </c>
      <c r="H10" s="32">
        <v>20</v>
      </c>
      <c r="I10" s="33" t="s">
        <v>44</v>
      </c>
      <c r="J10" s="40">
        <v>36</v>
      </c>
      <c r="K10" s="33" t="s">
        <v>45</v>
      </c>
      <c r="L10" s="33">
        <v>56</v>
      </c>
      <c r="M10" s="9">
        <v>1.66667</v>
      </c>
      <c r="N10" s="41">
        <v>622.22</v>
      </c>
      <c r="O10" s="42">
        <v>2021</v>
      </c>
    </row>
    <row r="11" s="1" customFormat="1" ht="23" customHeight="1" spans="1:15">
      <c r="A11" s="7">
        <v>8</v>
      </c>
      <c r="B11" s="7" t="s">
        <v>17</v>
      </c>
      <c r="C11" s="30" t="s">
        <v>46</v>
      </c>
      <c r="D11" s="31" t="s">
        <v>47</v>
      </c>
      <c r="E11" s="32">
        <v>20</v>
      </c>
      <c r="F11" s="33" t="s">
        <v>44</v>
      </c>
      <c r="G11" s="34">
        <v>3.625</v>
      </c>
      <c r="H11" s="32">
        <v>20</v>
      </c>
      <c r="I11" s="33" t="s">
        <v>44</v>
      </c>
      <c r="J11" s="40">
        <v>36</v>
      </c>
      <c r="K11" s="33" t="s">
        <v>45</v>
      </c>
      <c r="L11" s="33">
        <v>56</v>
      </c>
      <c r="M11" s="9">
        <v>1.66667</v>
      </c>
      <c r="N11" s="41">
        <v>622.22</v>
      </c>
      <c r="O11" s="42">
        <v>2021</v>
      </c>
    </row>
    <row r="12" s="1" customFormat="1" ht="23" customHeight="1" spans="1:15">
      <c r="A12" s="7">
        <v>9</v>
      </c>
      <c r="B12" s="7" t="s">
        <v>17</v>
      </c>
      <c r="C12" s="30" t="s">
        <v>48</v>
      </c>
      <c r="D12" s="31" t="s">
        <v>49</v>
      </c>
      <c r="E12" s="32">
        <v>20</v>
      </c>
      <c r="F12" s="33" t="s">
        <v>50</v>
      </c>
      <c r="G12" s="34">
        <v>3.625</v>
      </c>
      <c r="H12" s="32">
        <v>20</v>
      </c>
      <c r="I12" s="33" t="s">
        <v>50</v>
      </c>
      <c r="J12" s="40">
        <v>36</v>
      </c>
      <c r="K12" s="33" t="s">
        <v>51</v>
      </c>
      <c r="L12" s="33">
        <v>64</v>
      </c>
      <c r="M12" s="9">
        <v>1.66667</v>
      </c>
      <c r="N12" s="41">
        <v>711.11</v>
      </c>
      <c r="O12" s="42">
        <v>2021</v>
      </c>
    </row>
    <row r="13" s="1" customFormat="1" ht="23" customHeight="1" spans="1:15">
      <c r="A13" s="7">
        <v>10</v>
      </c>
      <c r="B13" s="7" t="s">
        <v>17</v>
      </c>
      <c r="C13" s="30" t="s">
        <v>52</v>
      </c>
      <c r="D13" s="31" t="s">
        <v>53</v>
      </c>
      <c r="E13" s="32">
        <v>15</v>
      </c>
      <c r="F13" s="33" t="s">
        <v>54</v>
      </c>
      <c r="G13" s="34">
        <v>3.625</v>
      </c>
      <c r="H13" s="32">
        <v>15</v>
      </c>
      <c r="I13" s="33" t="s">
        <v>54</v>
      </c>
      <c r="J13" s="40">
        <v>36</v>
      </c>
      <c r="K13" s="33" t="s">
        <v>51</v>
      </c>
      <c r="L13" s="33">
        <v>64</v>
      </c>
      <c r="M13" s="9">
        <v>1.66667</v>
      </c>
      <c r="N13" s="41">
        <v>533.33</v>
      </c>
      <c r="O13" s="42">
        <v>2021</v>
      </c>
    </row>
    <row r="14" s="1" customFormat="1" ht="23" customHeight="1" spans="1:15">
      <c r="A14" s="7">
        <v>11</v>
      </c>
      <c r="B14" s="7" t="s">
        <v>17</v>
      </c>
      <c r="C14" s="30" t="s">
        <v>55</v>
      </c>
      <c r="D14" s="31" t="s">
        <v>56</v>
      </c>
      <c r="E14" s="32">
        <v>20</v>
      </c>
      <c r="F14" s="33" t="s">
        <v>57</v>
      </c>
      <c r="G14" s="34">
        <v>3.625</v>
      </c>
      <c r="H14" s="32">
        <v>20</v>
      </c>
      <c r="I14" s="33" t="s">
        <v>57</v>
      </c>
      <c r="J14" s="40">
        <v>36</v>
      </c>
      <c r="K14" s="33" t="s">
        <v>58</v>
      </c>
      <c r="L14" s="33">
        <v>75</v>
      </c>
      <c r="M14" s="9">
        <v>1.66667</v>
      </c>
      <c r="N14" s="41">
        <v>833.33</v>
      </c>
      <c r="O14" s="42">
        <v>2021</v>
      </c>
    </row>
    <row r="15" s="1" customFormat="1" ht="23" customHeight="1" spans="1:15">
      <c r="A15" s="7">
        <v>12</v>
      </c>
      <c r="B15" s="7" t="s">
        <v>17</v>
      </c>
      <c r="C15" s="30" t="s">
        <v>59</v>
      </c>
      <c r="D15" s="31" t="s">
        <v>60</v>
      </c>
      <c r="E15" s="32">
        <v>20</v>
      </c>
      <c r="F15" s="33" t="s">
        <v>61</v>
      </c>
      <c r="G15" s="34">
        <v>3.625</v>
      </c>
      <c r="H15" s="32">
        <v>20</v>
      </c>
      <c r="I15" s="33" t="s">
        <v>61</v>
      </c>
      <c r="J15" s="40">
        <v>36</v>
      </c>
      <c r="K15" s="33" t="s">
        <v>62</v>
      </c>
      <c r="L15" s="33">
        <v>76</v>
      </c>
      <c r="M15" s="9">
        <v>1.66667</v>
      </c>
      <c r="N15" s="41">
        <v>844.44</v>
      </c>
      <c r="O15" s="42">
        <v>2021</v>
      </c>
    </row>
    <row r="16" s="1" customFormat="1" ht="23" customHeight="1" spans="1:15">
      <c r="A16" s="7">
        <v>13</v>
      </c>
      <c r="B16" s="7" t="s">
        <v>17</v>
      </c>
      <c r="C16" s="30" t="s">
        <v>63</v>
      </c>
      <c r="D16" s="31" t="s">
        <v>64</v>
      </c>
      <c r="E16" s="32">
        <v>20</v>
      </c>
      <c r="F16" s="33" t="s">
        <v>65</v>
      </c>
      <c r="G16" s="33">
        <v>3.5833</v>
      </c>
      <c r="H16" s="32">
        <v>20</v>
      </c>
      <c r="I16" s="33" t="s">
        <v>65</v>
      </c>
      <c r="J16" s="40">
        <v>36</v>
      </c>
      <c r="K16" s="33" t="s">
        <v>66</v>
      </c>
      <c r="L16" s="33">
        <v>86</v>
      </c>
      <c r="M16" s="9">
        <v>1.66667</v>
      </c>
      <c r="N16" s="41">
        <v>955.56</v>
      </c>
      <c r="O16" s="42">
        <v>2021</v>
      </c>
    </row>
    <row r="17" s="1" customFormat="1" ht="23" customHeight="1" spans="1:15">
      <c r="A17" s="7">
        <v>14</v>
      </c>
      <c r="B17" s="7" t="s">
        <v>17</v>
      </c>
      <c r="C17" s="30" t="s">
        <v>67</v>
      </c>
      <c r="D17" s="31" t="s">
        <v>68</v>
      </c>
      <c r="E17" s="32">
        <v>20</v>
      </c>
      <c r="F17" s="33" t="s">
        <v>69</v>
      </c>
      <c r="G17" s="34">
        <v>3.625</v>
      </c>
      <c r="H17" s="32">
        <v>20</v>
      </c>
      <c r="I17" s="33" t="s">
        <v>69</v>
      </c>
      <c r="J17" s="40">
        <v>24</v>
      </c>
      <c r="K17" s="33" t="s">
        <v>70</v>
      </c>
      <c r="L17" s="33">
        <v>68</v>
      </c>
      <c r="M17" s="43">
        <v>1.66667</v>
      </c>
      <c r="N17" s="41">
        <v>755.56</v>
      </c>
      <c r="O17" s="42">
        <v>2022</v>
      </c>
    </row>
    <row r="18" s="1" customFormat="1" ht="23" customHeight="1" spans="1:15">
      <c r="A18" s="7">
        <v>15</v>
      </c>
      <c r="B18" s="7" t="s">
        <v>17</v>
      </c>
      <c r="C18" s="30" t="s">
        <v>71</v>
      </c>
      <c r="D18" s="31" t="s">
        <v>72</v>
      </c>
      <c r="E18" s="32">
        <v>20</v>
      </c>
      <c r="F18" s="33" t="s">
        <v>73</v>
      </c>
      <c r="G18" s="34">
        <v>3.5833</v>
      </c>
      <c r="H18" s="32">
        <v>20</v>
      </c>
      <c r="I18" s="33" t="s">
        <v>73</v>
      </c>
      <c r="J18" s="40">
        <v>36</v>
      </c>
      <c r="K18" s="33" t="s">
        <v>74</v>
      </c>
      <c r="L18" s="33">
        <v>81</v>
      </c>
      <c r="M18" s="43">
        <v>1.66667</v>
      </c>
      <c r="N18" s="41">
        <v>900</v>
      </c>
      <c r="O18" s="42">
        <v>2022</v>
      </c>
    </row>
    <row r="19" s="1" customFormat="1" ht="23" customHeight="1" spans="1:15">
      <c r="A19" s="7">
        <v>16</v>
      </c>
      <c r="B19" s="7" t="s">
        <v>17</v>
      </c>
      <c r="C19" s="30" t="s">
        <v>75</v>
      </c>
      <c r="D19" s="31" t="s">
        <v>27</v>
      </c>
      <c r="E19" s="32">
        <v>20</v>
      </c>
      <c r="F19" s="33" t="s">
        <v>76</v>
      </c>
      <c r="G19" s="34">
        <v>3.625</v>
      </c>
      <c r="H19" s="32">
        <v>20</v>
      </c>
      <c r="I19" s="33" t="s">
        <v>76</v>
      </c>
      <c r="J19" s="40">
        <v>24</v>
      </c>
      <c r="K19" s="33" t="s">
        <v>58</v>
      </c>
      <c r="L19" s="33">
        <v>75</v>
      </c>
      <c r="M19" s="43">
        <v>1.66667</v>
      </c>
      <c r="N19" s="41">
        <v>833.33</v>
      </c>
      <c r="O19" s="42">
        <v>2022</v>
      </c>
    </row>
    <row r="20" ht="23" customHeight="1" spans="1:15">
      <c r="A20" s="7">
        <v>17</v>
      </c>
      <c r="B20" s="7" t="s">
        <v>17</v>
      </c>
      <c r="C20" s="30" t="s">
        <v>77</v>
      </c>
      <c r="D20" s="31" t="s">
        <v>78</v>
      </c>
      <c r="E20" s="32">
        <v>20</v>
      </c>
      <c r="F20" s="33" t="s">
        <v>79</v>
      </c>
      <c r="G20" s="34">
        <v>3.5</v>
      </c>
      <c r="H20" s="32">
        <v>20</v>
      </c>
      <c r="I20" s="33" t="s">
        <v>79</v>
      </c>
      <c r="J20" s="40">
        <v>36</v>
      </c>
      <c r="K20" s="33" t="s">
        <v>80</v>
      </c>
      <c r="L20" s="33">
        <v>92</v>
      </c>
      <c r="M20" s="43">
        <v>1.66667</v>
      </c>
      <c r="N20" s="41">
        <v>1022.22</v>
      </c>
      <c r="O20" s="42">
        <v>2022</v>
      </c>
    </row>
    <row r="21" ht="23" customHeight="1" spans="1:15">
      <c r="A21" s="7">
        <v>18</v>
      </c>
      <c r="B21" s="7" t="s">
        <v>17</v>
      </c>
      <c r="C21" s="30" t="s">
        <v>81</v>
      </c>
      <c r="D21" s="31" t="s">
        <v>82</v>
      </c>
      <c r="E21" s="32">
        <v>20</v>
      </c>
      <c r="F21" s="33" t="s">
        <v>83</v>
      </c>
      <c r="G21" s="34">
        <v>3.4583</v>
      </c>
      <c r="H21" s="32">
        <v>20</v>
      </c>
      <c r="I21" s="33" t="s">
        <v>83</v>
      </c>
      <c r="J21" s="40">
        <v>36</v>
      </c>
      <c r="K21" s="33" t="s">
        <v>80</v>
      </c>
      <c r="L21" s="33">
        <v>92</v>
      </c>
      <c r="M21" s="43">
        <v>1.66667</v>
      </c>
      <c r="N21" s="41">
        <v>1022.22</v>
      </c>
      <c r="O21" s="42">
        <v>2022</v>
      </c>
    </row>
    <row r="22" ht="23" customHeight="1" spans="1:15">
      <c r="A22" s="7">
        <v>19</v>
      </c>
      <c r="B22" s="7" t="s">
        <v>17</v>
      </c>
      <c r="C22" s="30" t="s">
        <v>84</v>
      </c>
      <c r="D22" s="31" t="s">
        <v>85</v>
      </c>
      <c r="E22" s="32">
        <v>20</v>
      </c>
      <c r="F22" s="33" t="s">
        <v>86</v>
      </c>
      <c r="G22" s="34">
        <v>3.375</v>
      </c>
      <c r="H22" s="32">
        <v>20</v>
      </c>
      <c r="I22" s="33" t="s">
        <v>86</v>
      </c>
      <c r="J22" s="40">
        <v>36</v>
      </c>
      <c r="K22" s="33" t="s">
        <v>80</v>
      </c>
      <c r="L22" s="33">
        <v>92</v>
      </c>
      <c r="M22" s="43">
        <v>1.66667</v>
      </c>
      <c r="N22" s="41">
        <v>1022.22</v>
      </c>
      <c r="O22" s="42">
        <v>2023</v>
      </c>
    </row>
    <row r="23" ht="23" customHeight="1" spans="1:15">
      <c r="A23" s="7">
        <v>20</v>
      </c>
      <c r="B23" s="7" t="s">
        <v>17</v>
      </c>
      <c r="C23" s="30" t="s">
        <v>87</v>
      </c>
      <c r="D23" s="31" t="s">
        <v>88</v>
      </c>
      <c r="E23" s="32">
        <v>20</v>
      </c>
      <c r="F23" s="33" t="s">
        <v>89</v>
      </c>
      <c r="G23" s="34">
        <v>3.292</v>
      </c>
      <c r="H23" s="32">
        <v>20</v>
      </c>
      <c r="I23" s="33" t="s">
        <v>89</v>
      </c>
      <c r="J23" s="40">
        <v>36</v>
      </c>
      <c r="K23" s="33" t="s">
        <v>80</v>
      </c>
      <c r="L23" s="33">
        <v>92</v>
      </c>
      <c r="M23" s="43">
        <v>1.66667</v>
      </c>
      <c r="N23" s="41">
        <v>1022.22</v>
      </c>
      <c r="O23" s="42">
        <v>2023</v>
      </c>
    </row>
    <row r="24" ht="23" customHeight="1" spans="1:15">
      <c r="A24" s="7">
        <v>21</v>
      </c>
      <c r="B24" s="7" t="s">
        <v>17</v>
      </c>
      <c r="C24" s="30" t="s">
        <v>90</v>
      </c>
      <c r="D24" s="31" t="s">
        <v>91</v>
      </c>
      <c r="E24" s="32">
        <v>20</v>
      </c>
      <c r="F24" s="33" t="s">
        <v>92</v>
      </c>
      <c r="G24" s="34">
        <v>3.292</v>
      </c>
      <c r="H24" s="32">
        <v>20</v>
      </c>
      <c r="I24" s="33" t="s">
        <v>92</v>
      </c>
      <c r="J24" s="40">
        <v>36</v>
      </c>
      <c r="K24" s="33" t="s">
        <v>80</v>
      </c>
      <c r="L24" s="33">
        <v>92</v>
      </c>
      <c r="M24" s="43">
        <v>1.64583</v>
      </c>
      <c r="N24" s="41">
        <v>1009.44</v>
      </c>
      <c r="O24" s="42">
        <v>2023</v>
      </c>
    </row>
    <row r="25" ht="23" customHeight="1" spans="1:15">
      <c r="A25" s="7">
        <v>22</v>
      </c>
      <c r="B25" s="7" t="s">
        <v>17</v>
      </c>
      <c r="C25" s="30" t="s">
        <v>93</v>
      </c>
      <c r="D25" s="31" t="s">
        <v>94</v>
      </c>
      <c r="E25" s="32">
        <v>5</v>
      </c>
      <c r="F25" s="33" t="s">
        <v>95</v>
      </c>
      <c r="G25" s="34">
        <v>3.292</v>
      </c>
      <c r="H25" s="32">
        <v>5</v>
      </c>
      <c r="I25" s="33" t="s">
        <v>95</v>
      </c>
      <c r="J25" s="40">
        <v>36</v>
      </c>
      <c r="K25" s="33" t="s">
        <v>80</v>
      </c>
      <c r="L25" s="33">
        <v>92</v>
      </c>
      <c r="M25" s="43">
        <v>1.64583</v>
      </c>
      <c r="N25" s="41">
        <v>252.36</v>
      </c>
      <c r="O25" s="42">
        <v>2023</v>
      </c>
    </row>
    <row r="26" ht="23" customHeight="1" spans="1:15">
      <c r="A26" s="7">
        <v>23</v>
      </c>
      <c r="B26" s="7" t="s">
        <v>17</v>
      </c>
      <c r="C26" s="30" t="s">
        <v>96</v>
      </c>
      <c r="D26" s="31" t="s">
        <v>97</v>
      </c>
      <c r="E26" s="32">
        <v>20</v>
      </c>
      <c r="F26" s="33" t="s">
        <v>98</v>
      </c>
      <c r="G26" s="34">
        <v>3.292</v>
      </c>
      <c r="H26" s="32">
        <v>20</v>
      </c>
      <c r="I26" s="33" t="s">
        <v>99</v>
      </c>
      <c r="J26" s="40">
        <v>36</v>
      </c>
      <c r="K26" s="33" t="s">
        <v>80</v>
      </c>
      <c r="L26" s="33">
        <v>92</v>
      </c>
      <c r="M26" s="43">
        <v>1.64583</v>
      </c>
      <c r="N26" s="41">
        <v>1009.44</v>
      </c>
      <c r="O26" s="42">
        <v>2023</v>
      </c>
    </row>
    <row r="27" ht="23" customHeight="1" spans="1:15">
      <c r="A27" s="7">
        <v>24</v>
      </c>
      <c r="B27" s="7" t="s">
        <v>17</v>
      </c>
      <c r="C27" s="30" t="s">
        <v>100</v>
      </c>
      <c r="D27" s="31" t="s">
        <v>101</v>
      </c>
      <c r="E27" s="32">
        <v>5</v>
      </c>
      <c r="F27" s="33" t="s">
        <v>98</v>
      </c>
      <c r="G27" s="34">
        <v>3.292</v>
      </c>
      <c r="H27" s="32">
        <v>5</v>
      </c>
      <c r="I27" s="33" t="s">
        <v>99</v>
      </c>
      <c r="J27" s="40">
        <v>36</v>
      </c>
      <c r="K27" s="33" t="s">
        <v>80</v>
      </c>
      <c r="L27" s="33">
        <v>92</v>
      </c>
      <c r="M27" s="43">
        <v>1.64583</v>
      </c>
      <c r="N27" s="41">
        <v>252.36</v>
      </c>
      <c r="O27" s="42">
        <v>2023</v>
      </c>
    </row>
    <row r="28" ht="23" customHeight="1" spans="1:15">
      <c r="A28" s="7">
        <v>25</v>
      </c>
      <c r="B28" s="7" t="s">
        <v>17</v>
      </c>
      <c r="C28" s="30" t="s">
        <v>102</v>
      </c>
      <c r="D28" s="31" t="s">
        <v>103</v>
      </c>
      <c r="E28" s="32">
        <v>10</v>
      </c>
      <c r="F28" s="33" t="s">
        <v>98</v>
      </c>
      <c r="G28" s="34">
        <v>3.292</v>
      </c>
      <c r="H28" s="32">
        <v>10</v>
      </c>
      <c r="I28" s="33" t="s">
        <v>99</v>
      </c>
      <c r="J28" s="40">
        <v>36</v>
      </c>
      <c r="K28" s="33" t="s">
        <v>80</v>
      </c>
      <c r="L28" s="33">
        <v>92</v>
      </c>
      <c r="M28" s="43">
        <v>1.64583</v>
      </c>
      <c r="N28" s="41">
        <v>504.72</v>
      </c>
      <c r="O28" s="42">
        <v>2023</v>
      </c>
    </row>
    <row r="29" ht="23" customHeight="1" spans="1:15">
      <c r="A29" s="7">
        <v>26</v>
      </c>
      <c r="B29" s="7" t="s">
        <v>17</v>
      </c>
      <c r="C29" s="30" t="s">
        <v>104</v>
      </c>
      <c r="D29" s="31" t="s">
        <v>105</v>
      </c>
      <c r="E29" s="32">
        <v>15</v>
      </c>
      <c r="F29" s="33" t="s">
        <v>106</v>
      </c>
      <c r="G29" s="34">
        <v>3.292</v>
      </c>
      <c r="H29" s="32">
        <v>15</v>
      </c>
      <c r="I29" s="33" t="s">
        <v>106</v>
      </c>
      <c r="J29" s="40">
        <v>36</v>
      </c>
      <c r="K29" s="33" t="s">
        <v>80</v>
      </c>
      <c r="L29" s="33">
        <v>92</v>
      </c>
      <c r="M29" s="43">
        <v>1.64583</v>
      </c>
      <c r="N29" s="41">
        <v>757.08</v>
      </c>
      <c r="O29" s="42">
        <v>2023</v>
      </c>
    </row>
    <row r="30" ht="23" customHeight="1" spans="1:15">
      <c r="A30" s="7">
        <v>27</v>
      </c>
      <c r="B30" s="7" t="s">
        <v>17</v>
      </c>
      <c r="C30" s="30" t="s">
        <v>107</v>
      </c>
      <c r="D30" s="31" t="s">
        <v>108</v>
      </c>
      <c r="E30" s="32">
        <v>20</v>
      </c>
      <c r="F30" s="33" t="s">
        <v>92</v>
      </c>
      <c r="G30" s="34">
        <v>3.292</v>
      </c>
      <c r="H30" s="32">
        <v>20</v>
      </c>
      <c r="I30" s="33" t="s">
        <v>109</v>
      </c>
      <c r="J30" s="40">
        <v>36</v>
      </c>
      <c r="K30" s="33" t="s">
        <v>80</v>
      </c>
      <c r="L30" s="33">
        <v>92</v>
      </c>
      <c r="M30" s="43">
        <v>1.64583</v>
      </c>
      <c r="N30" s="41">
        <v>1009.44</v>
      </c>
      <c r="O30" s="42">
        <v>2023</v>
      </c>
    </row>
    <row r="31" ht="23" customHeight="1" spans="1:15">
      <c r="A31" s="7">
        <v>28</v>
      </c>
      <c r="B31" s="7" t="s">
        <v>17</v>
      </c>
      <c r="C31" s="30" t="s">
        <v>110</v>
      </c>
      <c r="D31" s="31" t="s">
        <v>111</v>
      </c>
      <c r="E31" s="32">
        <v>30</v>
      </c>
      <c r="F31" s="33" t="s">
        <v>92</v>
      </c>
      <c r="G31" s="34">
        <v>3.292</v>
      </c>
      <c r="H31" s="32">
        <v>30</v>
      </c>
      <c r="I31" s="33" t="s">
        <v>109</v>
      </c>
      <c r="J31" s="40">
        <v>36</v>
      </c>
      <c r="K31" s="33" t="s">
        <v>80</v>
      </c>
      <c r="L31" s="33">
        <v>92</v>
      </c>
      <c r="M31" s="43">
        <v>1.64583</v>
      </c>
      <c r="N31" s="41">
        <v>1514.17</v>
      </c>
      <c r="O31" s="42">
        <v>2023</v>
      </c>
    </row>
    <row r="32" ht="23" customHeight="1" spans="1:15">
      <c r="A32" s="7">
        <v>29</v>
      </c>
      <c r="B32" s="7" t="s">
        <v>17</v>
      </c>
      <c r="C32" s="30" t="s">
        <v>112</v>
      </c>
      <c r="D32" s="31" t="s">
        <v>113</v>
      </c>
      <c r="E32" s="32">
        <v>20</v>
      </c>
      <c r="F32" s="33" t="s">
        <v>92</v>
      </c>
      <c r="G32" s="34">
        <v>3.292</v>
      </c>
      <c r="H32" s="32">
        <v>20</v>
      </c>
      <c r="I32" s="33" t="s">
        <v>109</v>
      </c>
      <c r="J32" s="40">
        <v>36</v>
      </c>
      <c r="K32" s="33" t="s">
        <v>80</v>
      </c>
      <c r="L32" s="33">
        <v>92</v>
      </c>
      <c r="M32" s="43">
        <v>1.64583</v>
      </c>
      <c r="N32" s="41">
        <v>1009.44</v>
      </c>
      <c r="O32" s="42">
        <v>2023</v>
      </c>
    </row>
    <row r="33" ht="23" customHeight="1" spans="1:15">
      <c r="A33" s="7">
        <v>30</v>
      </c>
      <c r="B33" s="7" t="s">
        <v>17</v>
      </c>
      <c r="C33" s="30" t="s">
        <v>114</v>
      </c>
      <c r="D33" s="31" t="s">
        <v>115</v>
      </c>
      <c r="E33" s="32">
        <v>10</v>
      </c>
      <c r="F33" s="33" t="s">
        <v>92</v>
      </c>
      <c r="G33" s="34">
        <v>3.292</v>
      </c>
      <c r="H33" s="32">
        <v>10</v>
      </c>
      <c r="I33" s="33" t="s">
        <v>109</v>
      </c>
      <c r="J33" s="40">
        <v>36</v>
      </c>
      <c r="K33" s="33" t="s">
        <v>80</v>
      </c>
      <c r="L33" s="33">
        <v>92</v>
      </c>
      <c r="M33" s="43">
        <v>1.64583</v>
      </c>
      <c r="N33" s="41">
        <v>504.72</v>
      </c>
      <c r="O33" s="42">
        <v>2023</v>
      </c>
    </row>
    <row r="34" ht="23" customHeight="1" spans="1:15">
      <c r="A34" s="7">
        <v>31</v>
      </c>
      <c r="B34" s="7" t="s">
        <v>17</v>
      </c>
      <c r="C34" s="30" t="s">
        <v>116</v>
      </c>
      <c r="D34" s="31" t="s">
        <v>117</v>
      </c>
      <c r="E34" s="32">
        <v>10</v>
      </c>
      <c r="F34" s="33" t="s">
        <v>118</v>
      </c>
      <c r="G34" s="34">
        <v>3.292</v>
      </c>
      <c r="H34" s="32">
        <v>10</v>
      </c>
      <c r="I34" s="33" t="s">
        <v>95</v>
      </c>
      <c r="J34" s="40">
        <v>36</v>
      </c>
      <c r="K34" s="33" t="s">
        <v>80</v>
      </c>
      <c r="L34" s="33">
        <v>92</v>
      </c>
      <c r="M34" s="43">
        <v>1.64583</v>
      </c>
      <c r="N34" s="41">
        <v>504.72</v>
      </c>
      <c r="O34" s="42">
        <v>2023</v>
      </c>
    </row>
    <row r="35" ht="23" customHeight="1" spans="1:15">
      <c r="A35" s="7">
        <v>32</v>
      </c>
      <c r="B35" s="7" t="s">
        <v>17</v>
      </c>
      <c r="C35" s="30" t="s">
        <v>119</v>
      </c>
      <c r="D35" s="31" t="s">
        <v>120</v>
      </c>
      <c r="E35" s="32">
        <v>10</v>
      </c>
      <c r="F35" s="33" t="s">
        <v>121</v>
      </c>
      <c r="G35" s="34">
        <v>3.292</v>
      </c>
      <c r="H35" s="32">
        <v>10</v>
      </c>
      <c r="I35" s="33" t="s">
        <v>122</v>
      </c>
      <c r="J35" s="40">
        <v>36</v>
      </c>
      <c r="K35" s="33" t="s">
        <v>80</v>
      </c>
      <c r="L35" s="33">
        <v>92</v>
      </c>
      <c r="M35" s="43">
        <v>1.64583</v>
      </c>
      <c r="N35" s="41">
        <v>504.72</v>
      </c>
      <c r="O35" s="42">
        <v>2023</v>
      </c>
    </row>
    <row r="36" ht="23" customHeight="1" spans="1:15">
      <c r="A36" s="7">
        <v>33</v>
      </c>
      <c r="B36" s="7" t="s">
        <v>17</v>
      </c>
      <c r="C36" s="7" t="s">
        <v>123</v>
      </c>
      <c r="D36" s="35" t="s">
        <v>124</v>
      </c>
      <c r="E36" s="24">
        <v>10</v>
      </c>
      <c r="F36" s="5" t="s">
        <v>125</v>
      </c>
      <c r="G36" s="36">
        <v>3.292</v>
      </c>
      <c r="H36" s="24">
        <v>10</v>
      </c>
      <c r="I36" s="5" t="s">
        <v>125</v>
      </c>
      <c r="J36" s="21">
        <v>36</v>
      </c>
      <c r="K36" s="5" t="s">
        <v>80</v>
      </c>
      <c r="L36" s="5">
        <v>92</v>
      </c>
      <c r="M36" s="9">
        <v>1.64583</v>
      </c>
      <c r="N36" s="22">
        <v>504.72</v>
      </c>
      <c r="O36" s="42">
        <v>2024</v>
      </c>
    </row>
    <row r="37" ht="23" customHeight="1" spans="1:15">
      <c r="A37" s="7">
        <v>34</v>
      </c>
      <c r="B37" s="7" t="s">
        <v>17</v>
      </c>
      <c r="C37" s="7" t="s">
        <v>126</v>
      </c>
      <c r="D37" s="35" t="s">
        <v>127</v>
      </c>
      <c r="E37" s="24">
        <v>20</v>
      </c>
      <c r="F37" s="5" t="s">
        <v>128</v>
      </c>
      <c r="G37" s="36">
        <v>3.292</v>
      </c>
      <c r="H37" s="24">
        <v>20</v>
      </c>
      <c r="I37" s="5" t="s">
        <v>128</v>
      </c>
      <c r="J37" s="21">
        <v>36</v>
      </c>
      <c r="K37" s="5" t="s">
        <v>80</v>
      </c>
      <c r="L37" s="5">
        <v>92</v>
      </c>
      <c r="M37" s="9">
        <v>1.64583</v>
      </c>
      <c r="N37" s="22">
        <v>1009.44</v>
      </c>
      <c r="O37" s="42">
        <v>2024</v>
      </c>
    </row>
    <row r="38" ht="23" customHeight="1" spans="1:15">
      <c r="A38" s="7">
        <v>35</v>
      </c>
      <c r="B38" s="7" t="s">
        <v>17</v>
      </c>
      <c r="C38" s="7" t="s">
        <v>129</v>
      </c>
      <c r="D38" s="35" t="s">
        <v>130</v>
      </c>
      <c r="E38" s="24">
        <v>20</v>
      </c>
      <c r="F38" s="5" t="s">
        <v>131</v>
      </c>
      <c r="G38" s="36">
        <v>3.292</v>
      </c>
      <c r="H38" s="24">
        <v>20</v>
      </c>
      <c r="I38" s="5" t="s">
        <v>131</v>
      </c>
      <c r="J38" s="21">
        <v>36</v>
      </c>
      <c r="K38" s="5" t="s">
        <v>80</v>
      </c>
      <c r="L38" s="5">
        <v>92</v>
      </c>
      <c r="M38" s="9">
        <v>1.64583</v>
      </c>
      <c r="N38" s="22">
        <v>1009.44</v>
      </c>
      <c r="O38" s="42">
        <v>2024</v>
      </c>
    </row>
    <row r="39" ht="23" customHeight="1" spans="1:15">
      <c r="A39" s="11" t="s">
        <v>132</v>
      </c>
      <c r="B39" s="11"/>
      <c r="C39" s="37"/>
      <c r="D39" s="38"/>
      <c r="E39" s="35">
        <f>SUM(E4:E38)</f>
        <v>610</v>
      </c>
      <c r="F39" s="6"/>
      <c r="G39" s="6"/>
      <c r="H39" s="6">
        <f>SUM(H4:H38)</f>
        <v>610</v>
      </c>
      <c r="I39" s="24"/>
      <c r="J39" s="6"/>
      <c r="K39" s="6"/>
      <c r="L39" s="6"/>
      <c r="M39" s="6"/>
      <c r="N39" s="22">
        <f>SUM(N4:N38)</f>
        <v>25372.86</v>
      </c>
      <c r="O39" s="22"/>
    </row>
    <row r="40" ht="23" customHeight="1" spans="1:15">
      <c r="A40" s="7">
        <v>41</v>
      </c>
      <c r="B40" s="7" t="s">
        <v>133</v>
      </c>
      <c r="C40" s="7" t="s">
        <v>134</v>
      </c>
      <c r="D40" s="7" t="s">
        <v>135</v>
      </c>
      <c r="E40" s="24">
        <v>10</v>
      </c>
      <c r="F40" s="5" t="s">
        <v>136</v>
      </c>
      <c r="G40" s="36">
        <v>3.625</v>
      </c>
      <c r="H40" s="24">
        <v>10</v>
      </c>
      <c r="I40" s="5" t="s">
        <v>136</v>
      </c>
      <c r="J40" s="21">
        <v>36</v>
      </c>
      <c r="K40" s="5" t="s">
        <v>137</v>
      </c>
      <c r="L40" s="5">
        <v>31</v>
      </c>
      <c r="M40" s="9">
        <v>1.66667</v>
      </c>
      <c r="N40" s="22">
        <v>172.22</v>
      </c>
      <c r="O40" s="44">
        <v>2021</v>
      </c>
    </row>
    <row r="41" ht="23" customHeight="1" spans="1:15">
      <c r="A41" s="7">
        <v>42</v>
      </c>
      <c r="B41" s="7" t="s">
        <v>133</v>
      </c>
      <c r="C41" s="7" t="s">
        <v>138</v>
      </c>
      <c r="D41" s="7" t="s">
        <v>139</v>
      </c>
      <c r="E41" s="24">
        <v>10</v>
      </c>
      <c r="F41" s="5" t="s">
        <v>140</v>
      </c>
      <c r="G41" s="36">
        <v>3.625</v>
      </c>
      <c r="H41" s="24">
        <v>10</v>
      </c>
      <c r="I41" s="5" t="s">
        <v>140</v>
      </c>
      <c r="J41" s="21">
        <v>36</v>
      </c>
      <c r="K41" s="5" t="s">
        <v>141</v>
      </c>
      <c r="L41" s="5">
        <v>67</v>
      </c>
      <c r="M41" s="9">
        <v>1.66667</v>
      </c>
      <c r="N41" s="22">
        <v>372.22</v>
      </c>
      <c r="O41" s="44">
        <v>2021</v>
      </c>
    </row>
    <row r="42" ht="23" customHeight="1" spans="1:15">
      <c r="A42" s="7">
        <v>43</v>
      </c>
      <c r="B42" s="7" t="s">
        <v>133</v>
      </c>
      <c r="C42" s="7" t="s">
        <v>142</v>
      </c>
      <c r="D42" s="23" t="s">
        <v>143</v>
      </c>
      <c r="E42" s="24">
        <v>20</v>
      </c>
      <c r="F42" s="5" t="s">
        <v>144</v>
      </c>
      <c r="G42" s="36">
        <v>3.2917</v>
      </c>
      <c r="H42" s="24">
        <v>20</v>
      </c>
      <c r="I42" s="5" t="s">
        <v>145</v>
      </c>
      <c r="J42" s="21">
        <v>36</v>
      </c>
      <c r="K42" s="5" t="s">
        <v>80</v>
      </c>
      <c r="L42" s="5">
        <v>92</v>
      </c>
      <c r="M42" s="9">
        <v>1.64583</v>
      </c>
      <c r="N42" s="22">
        <v>1009.44</v>
      </c>
      <c r="O42" s="44">
        <v>2024</v>
      </c>
    </row>
    <row r="43" ht="23" customHeight="1" spans="1:16381">
      <c r="A43" s="11" t="s">
        <v>132</v>
      </c>
      <c r="B43" s="11"/>
      <c r="C43" s="37"/>
      <c r="D43" s="38"/>
      <c r="E43" s="35">
        <f>SUM(E40:E42)</f>
        <v>40</v>
      </c>
      <c r="F43" s="6"/>
      <c r="G43" s="6"/>
      <c r="H43" s="6">
        <f>SUM(H40:H42)</f>
        <v>40</v>
      </c>
      <c r="I43" s="24"/>
      <c r="J43" s="6"/>
      <c r="K43" s="6"/>
      <c r="L43" s="6"/>
      <c r="M43" s="6"/>
      <c r="N43" s="22">
        <f>SUM(N40:N42)</f>
        <v>1553.88</v>
      </c>
      <c r="O43" s="22"/>
      <c r="XEX43" s="46"/>
      <c r="XEY43" s="46"/>
      <c r="XEZ43" s="46"/>
      <c r="XFA43" s="46"/>
    </row>
    <row r="44" s="1" customFormat="1" ht="23" customHeight="1" spans="1:15">
      <c r="A44" s="11" t="s">
        <v>146</v>
      </c>
      <c r="B44" s="37"/>
      <c r="C44" s="38"/>
      <c r="D44" s="35"/>
      <c r="E44" s="6">
        <f>E39+E43</f>
        <v>650</v>
      </c>
      <c r="F44" s="6"/>
      <c r="G44" s="6"/>
      <c r="H44" s="39"/>
      <c r="I44" s="6"/>
      <c r="J44" s="6"/>
      <c r="K44" s="6"/>
      <c r="L44" s="6"/>
      <c r="M44" s="6"/>
      <c r="N44" s="22">
        <f>N39+N43</f>
        <v>26926.74</v>
      </c>
      <c r="O44" s="45"/>
    </row>
  </sheetData>
  <mergeCells count="5">
    <mergeCell ref="A1:B1"/>
    <mergeCell ref="A2:O2"/>
    <mergeCell ref="A39:D39"/>
    <mergeCell ref="A43:D43"/>
    <mergeCell ref="A44:C44"/>
  </mergeCells>
  <dataValidations count="2">
    <dataValidation type="custom" allowBlank="1" showInputMessage="1" showErrorMessage="1" sqref="C11 D17 D22 D10:D11 C12:D16 C18:D21 C23:D35">
      <formula1>COUNTIF(C:C,C10)=1</formula1>
    </dataValidation>
    <dataValidation type="custom" allowBlank="1" showInputMessage="1" showErrorMessage="1" sqref="D39 E39 E43 C44 D43:D44 C36:D38">
      <formula1>COUNTIF(C:C,C36)=1</formula1>
    </dataValidation>
  </dataValidations>
  <printOptions horizontalCentered="1"/>
  <pageMargins left="0.161111111111111" right="0.161111111111111" top="0.802777777777778" bottom="0.802777777777778" header="0.5" footer="0.5"/>
  <pageSetup paperSize="9" scale="90" fitToHeight="0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topLeftCell="A2" workbookViewId="0">
      <selection activeCell="M9" sqref="M9"/>
    </sheetView>
  </sheetViews>
  <sheetFormatPr defaultColWidth="9" defaultRowHeight="14.25"/>
  <cols>
    <col min="1" max="1" width="3.375" style="1" customWidth="1"/>
    <col min="2" max="2" width="5" style="1" customWidth="1"/>
    <col min="3" max="3" width="11.375" style="1" customWidth="1"/>
    <col min="4" max="4" width="6.875" style="2" customWidth="1"/>
    <col min="5" max="5" width="10.25" style="1" customWidth="1"/>
    <col min="6" max="6" width="7.375" style="1" customWidth="1"/>
    <col min="7" max="7" width="5.75" style="2" customWidth="1"/>
    <col min="8" max="8" width="9.875" style="1" customWidth="1"/>
    <col min="9" max="9" width="5.5" style="1" customWidth="1"/>
    <col min="10" max="10" width="10.2" style="1" customWidth="1"/>
    <col min="11" max="11" width="4.625" style="1" customWidth="1"/>
    <col min="12" max="12" width="7" style="1" customWidth="1"/>
    <col min="13" max="14" width="8.125" style="1" customWidth="1"/>
    <col min="15" max="16384" width="9" style="1"/>
  </cols>
  <sheetData>
    <row r="1" s="1" customFormat="1" spans="1:7">
      <c r="A1" s="3" t="s">
        <v>147</v>
      </c>
      <c r="B1" s="3"/>
      <c r="D1" s="2"/>
      <c r="G1" s="2"/>
    </row>
    <row r="2" s="1" customFormat="1" ht="50" customHeight="1" spans="1:14">
      <c r="A2" s="4" t="s">
        <v>148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57" customHeight="1" spans="1:14">
      <c r="A3" s="5" t="s">
        <v>2</v>
      </c>
      <c r="B3" s="5" t="s">
        <v>3</v>
      </c>
      <c r="C3" s="5" t="s">
        <v>149</v>
      </c>
      <c r="D3" s="6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150</v>
      </c>
      <c r="J3" s="5" t="s">
        <v>12</v>
      </c>
      <c r="K3" s="5" t="s">
        <v>13</v>
      </c>
      <c r="L3" s="20" t="s">
        <v>14</v>
      </c>
      <c r="M3" s="5" t="s">
        <v>15</v>
      </c>
      <c r="N3" s="5" t="s">
        <v>16</v>
      </c>
    </row>
    <row r="4" s="1" customFormat="1" ht="52" customHeight="1" spans="1:14">
      <c r="A4" s="7">
        <v>1</v>
      </c>
      <c r="B4" s="8" t="s">
        <v>17</v>
      </c>
      <c r="C4" s="6" t="s">
        <v>151</v>
      </c>
      <c r="D4" s="6">
        <v>50</v>
      </c>
      <c r="E4" s="5" t="s">
        <v>152</v>
      </c>
      <c r="F4" s="9">
        <v>3.292</v>
      </c>
      <c r="G4" s="6">
        <v>50</v>
      </c>
      <c r="H4" s="5" t="s">
        <v>152</v>
      </c>
      <c r="I4" s="21">
        <v>24</v>
      </c>
      <c r="J4" s="5" t="s">
        <v>80</v>
      </c>
      <c r="K4" s="5">
        <v>92</v>
      </c>
      <c r="L4" s="9">
        <v>1.64583</v>
      </c>
      <c r="M4" s="22">
        <v>2495.63</v>
      </c>
      <c r="N4" s="23" t="s">
        <v>153</v>
      </c>
    </row>
    <row r="5" s="1" customFormat="1" ht="52" customHeight="1" spans="1:14">
      <c r="A5" s="7">
        <v>2</v>
      </c>
      <c r="B5" s="10"/>
      <c r="C5" s="6" t="s">
        <v>154</v>
      </c>
      <c r="D5" s="6">
        <v>200</v>
      </c>
      <c r="E5" s="5" t="s">
        <v>155</v>
      </c>
      <c r="F5" s="9">
        <v>3.292</v>
      </c>
      <c r="G5" s="6">
        <v>200</v>
      </c>
      <c r="H5" s="5" t="s">
        <v>155</v>
      </c>
      <c r="I5" s="21">
        <v>24</v>
      </c>
      <c r="J5" s="5" t="s">
        <v>80</v>
      </c>
      <c r="K5" s="5">
        <v>92</v>
      </c>
      <c r="L5" s="9">
        <v>1.64583</v>
      </c>
      <c r="M5" s="22">
        <v>9534.86</v>
      </c>
      <c r="N5" s="23" t="s">
        <v>153</v>
      </c>
    </row>
    <row r="6" s="1" customFormat="1" ht="52" customHeight="1" spans="1:14">
      <c r="A6" s="7">
        <v>3</v>
      </c>
      <c r="B6" s="10"/>
      <c r="C6" s="5" t="s">
        <v>156</v>
      </c>
      <c r="D6" s="6">
        <v>100</v>
      </c>
      <c r="E6" s="5" t="s">
        <v>157</v>
      </c>
      <c r="F6" s="9">
        <v>3.292</v>
      </c>
      <c r="G6" s="6">
        <v>100</v>
      </c>
      <c r="H6" s="5" t="s">
        <v>158</v>
      </c>
      <c r="I6" s="5">
        <v>24</v>
      </c>
      <c r="J6" s="5" t="s">
        <v>80</v>
      </c>
      <c r="K6" s="5">
        <v>92</v>
      </c>
      <c r="L6" s="9">
        <v>1.64583</v>
      </c>
      <c r="M6" s="5">
        <v>4430.69</v>
      </c>
      <c r="N6" s="23" t="s">
        <v>159</v>
      </c>
    </row>
    <row r="7" s="1" customFormat="1" ht="52" customHeight="1" spans="1:14">
      <c r="A7" s="7">
        <v>4</v>
      </c>
      <c r="B7" s="10"/>
      <c r="C7" s="5" t="s">
        <v>160</v>
      </c>
      <c r="D7" s="6">
        <v>100</v>
      </c>
      <c r="E7" s="5" t="s">
        <v>161</v>
      </c>
      <c r="F7" s="9">
        <v>3.292</v>
      </c>
      <c r="G7" s="6">
        <v>100</v>
      </c>
      <c r="H7" s="5" t="s">
        <v>161</v>
      </c>
      <c r="I7" s="5">
        <v>24</v>
      </c>
      <c r="J7" s="5" t="s">
        <v>80</v>
      </c>
      <c r="K7" s="5">
        <v>92</v>
      </c>
      <c r="L7" s="9">
        <v>1.64583</v>
      </c>
      <c r="M7" s="5">
        <v>4430.69</v>
      </c>
      <c r="N7" s="23" t="s">
        <v>159</v>
      </c>
    </row>
    <row r="8" s="1" customFormat="1" ht="52" customHeight="1" spans="1:14">
      <c r="A8" s="7">
        <v>5</v>
      </c>
      <c r="B8" s="10"/>
      <c r="C8" s="5" t="s">
        <v>162</v>
      </c>
      <c r="D8" s="6">
        <v>30</v>
      </c>
      <c r="E8" s="5" t="s">
        <v>163</v>
      </c>
      <c r="F8" s="9">
        <v>3.292</v>
      </c>
      <c r="G8" s="6">
        <v>30</v>
      </c>
      <c r="H8" s="5" t="s">
        <v>163</v>
      </c>
      <c r="I8" s="5">
        <v>24</v>
      </c>
      <c r="J8" s="5" t="s">
        <v>80</v>
      </c>
      <c r="K8" s="5">
        <v>92</v>
      </c>
      <c r="L8" s="9">
        <v>1.64583</v>
      </c>
      <c r="M8" s="5">
        <v>1329.21</v>
      </c>
      <c r="N8" s="23" t="s">
        <v>159</v>
      </c>
    </row>
    <row r="9" s="1" customFormat="1" ht="33" customHeight="1" spans="1:14">
      <c r="A9" s="11" t="s">
        <v>132</v>
      </c>
      <c r="B9" s="12"/>
      <c r="C9" s="13"/>
      <c r="D9" s="6"/>
      <c r="E9" s="14"/>
      <c r="F9" s="14"/>
      <c r="G9" s="6">
        <f>SUM(G4:G8)</f>
        <v>480</v>
      </c>
      <c r="H9" s="14"/>
      <c r="I9" s="24"/>
      <c r="J9" s="24"/>
      <c r="K9" s="24"/>
      <c r="L9" s="14"/>
      <c r="M9" s="14">
        <f>SUM(M4:M8)</f>
        <v>22221.08</v>
      </c>
      <c r="N9" s="23"/>
    </row>
    <row r="10" s="1" customFormat="1" ht="33" customHeight="1" spans="1:14">
      <c r="A10" s="11" t="s">
        <v>164</v>
      </c>
      <c r="B10" s="12"/>
      <c r="C10" s="13"/>
      <c r="D10" s="6"/>
      <c r="E10" s="14"/>
      <c r="F10" s="14"/>
      <c r="G10" s="6">
        <f>SUM(G9:G9)</f>
        <v>480</v>
      </c>
      <c r="H10" s="14"/>
      <c r="I10" s="24"/>
      <c r="J10" s="24"/>
      <c r="K10" s="24"/>
      <c r="L10" s="14"/>
      <c r="M10" s="14">
        <f>SUM(M9:M9)</f>
        <v>22221.08</v>
      </c>
      <c r="N10" s="23"/>
    </row>
    <row r="11" s="1" customFormat="1" ht="29" customHeight="1" spans="2:13">
      <c r="B11" s="15"/>
      <c r="D11" s="16"/>
      <c r="E11" s="2"/>
      <c r="H11" s="17"/>
      <c r="M11" s="15"/>
    </row>
    <row r="12" s="1" customFormat="1" spans="4:7">
      <c r="D12" s="2"/>
      <c r="G12" s="2"/>
    </row>
    <row r="13" s="1" customFormat="1" spans="1:14">
      <c r="A13" s="18"/>
      <c r="B13" s="18"/>
      <c r="C13" s="18"/>
      <c r="D13" s="19"/>
      <c r="E13" s="18"/>
      <c r="F13" s="18"/>
      <c r="G13" s="19"/>
      <c r="H13" s="18"/>
      <c r="I13" s="18"/>
      <c r="J13" s="18"/>
      <c r="K13" s="25"/>
      <c r="L13" s="18"/>
      <c r="M13" s="18"/>
      <c r="N13" s="18"/>
    </row>
    <row r="14" s="1" customFormat="1" spans="4:7">
      <c r="D14" s="2"/>
      <c r="G14" s="2"/>
    </row>
    <row r="15" s="1" customFormat="1" spans="4:7">
      <c r="D15" s="2"/>
      <c r="G15" s="2"/>
    </row>
    <row r="16" s="1" customFormat="1" spans="4:7">
      <c r="D16" s="2"/>
      <c r="G16" s="2"/>
    </row>
  </sheetData>
  <mergeCells count="6">
    <mergeCell ref="A1:B1"/>
    <mergeCell ref="A2:N2"/>
    <mergeCell ref="A9:B9"/>
    <mergeCell ref="A10:B10"/>
    <mergeCell ref="A13:N13"/>
    <mergeCell ref="B4:B8"/>
  </mergeCells>
  <dataValidations count="1">
    <dataValidation type="custom" allowBlank="1" showInputMessage="1" showErrorMessage="1" sqref="C6 C8:C10">
      <formula1>COUNTIF(C:C,C6)=1</formula1>
    </dataValidation>
  </dataValidations>
  <printOptions horizontalCentered="1"/>
  <pageMargins left="0.357638888888889" right="0.357638888888889" top="0.60625" bottom="0.60625" header="0.5" footer="0.5"/>
  <pageSetup paperSize="9" scale="9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</vt:lpstr>
      <vt:lpstr>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乐静</cp:lastModifiedBy>
  <dcterms:created xsi:type="dcterms:W3CDTF">2024-06-18T08:47:00Z</dcterms:created>
  <dcterms:modified xsi:type="dcterms:W3CDTF">2025-04-02T01:22:26Z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3717689B97E24796B7FB9FA06298FC11_13</vt:lpwstr>
  </property>
  <property fmtid="{D5CDD505-2E9C-101B-9397-08002B2CF9AE}" pid="3" name="KSOProductBuildVer">
    <vt:lpwstr>2052-12.1.0.20305</vt:lpwstr>
  </property>
</Properties>
</file>