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<sst xmlns="http://schemas.openxmlformats.org/spreadsheetml/2006/main" count="23" uniqueCount="21">
  <si>
    <t>“农e邮”快递补贴7月1日-7月31日账单汇总表</t>
  </si>
  <si>
    <t>填报单位（盖章）：</t>
  </si>
  <si>
    <t>填报人：吴家林</t>
  </si>
  <si>
    <t>序号</t>
  </si>
  <si>
    <t>客户</t>
  </si>
  <si>
    <t>快递件数</t>
  </si>
  <si>
    <t>总邮资</t>
  </si>
  <si>
    <t>商务局</t>
  </si>
  <si>
    <t>备注</t>
  </si>
  <si>
    <t>散户</t>
  </si>
  <si>
    <t>一到四区邮件共11438件，总邮资38257元，商务局补贴23234元；五区邮件共22件，总邮资508元，商务局补贴0元。</t>
  </si>
  <si>
    <t>永泰县舒鑫贸易有限公司</t>
  </si>
  <si>
    <t>回</t>
  </si>
  <si>
    <t>永泰县果驿站家庭农场</t>
  </si>
  <si>
    <t>永泰格格电子商务</t>
  </si>
  <si>
    <t>福州兴聚帆商贸有限公司</t>
  </si>
  <si>
    <t>永泰县百家信农业发展有限公司</t>
  </si>
  <si>
    <t>永泰园园特产店</t>
  </si>
  <si>
    <t>嵩口古巷印记</t>
  </si>
  <si>
    <t>永泰芹草特产店</t>
  </si>
  <si>
    <t>汇总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</si>
</sst>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6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华文细黑"/>
      <charset val="134"/>
    </font>
    <font>
      <sz val="10"/>
      <color theme="0"/>
      <name val="Arial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206518753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16"/>
  <sheetViews>
    <sheetView tabSelected="1" zoomScale="85" zoomScaleNormal="85" workbookViewId="0">
      <pane ySplit="3" topLeftCell="A4" activePane="bottomLeft" state="frozen"/>
      <selection/>
      <selection pane="bottomLeft" activeCell="A5" sqref="A5:A12"/>
    </sheetView>
  </sheetViews>
  <sheetFormatPr defaultColWidth="9" defaultRowHeight="13.5"/>
  <cols>
    <col min="1" max="1" width="9" style="1" customWidth="1"/>
    <col min="2" max="2" width="42.575" style="1" customWidth="1"/>
    <col min="3" max="3" width="23.3833333333333" style="1" customWidth="1"/>
    <col min="4" max="4" width="38.525" style="1" customWidth="1"/>
    <col min="5" max="5" width="26.7666666666667" style="1" customWidth="1"/>
    <col min="6" max="6" width="24.4083333333333" style="1" customWidth="1"/>
    <col min="7" max="7" width="21.2666666666667" customWidth="1"/>
    <col min="8" max="8" width="9" hidden="1" customWidth="1"/>
    <col min="9" max="10" width="9.38333333333333" style="2" hidden="1" customWidth="1"/>
    <col min="11" max="11" width="9.66666666666667" style="2" hidden="1" customWidth="1"/>
    <col min="12" max="12" width="9" style="2" hidden="1" customWidth="1"/>
    <col min="13" max="14" width="9.38333333333333" style="2" hidden="1" customWidth="1"/>
    <col min="15" max="16" width="9" style="2" hidden="1" customWidth="1"/>
    <col min="17" max="17" width="9.66666666666667" style="2" hidden="1" customWidth="1"/>
    <col min="18" max="30" width="9" style="2" hidden="1" customWidth="1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4">
      <c r="A2" s="4" t="s">
        <v>1</v>
      </c>
      <c r="B2" s="5"/>
      <c r="C2" s="4" t="s">
        <v>2</v>
      </c>
      <c r="D2" s="4"/>
    </row>
    <row r="3" ht="49" customHeight="1" spans="1:17">
      <c r="A3" s="6" t="s">
        <v>3</v>
      </c>
      <c r="B3" s="6" t="s">
        <v>4</v>
      </c>
      <c r="C3" s="7" t="s">
        <v>5</v>
      </c>
      <c r="D3" s="6" t="s">
        <v>6</v>
      </c>
      <c r="E3" s="8" t="s">
        <v>7</v>
      </c>
      <c r="F3" s="8" t="s">
        <v>4</v>
      </c>
      <c r="G3" s="6" t="s">
        <v>8</v>
      </c>
      <c r="I3" s="24">
        <v>1</v>
      </c>
      <c r="J3" s="24"/>
      <c r="K3" s="24"/>
      <c r="L3" s="24"/>
      <c r="N3" s="24">
        <v>2</v>
      </c>
      <c r="O3" s="24"/>
      <c r="P3" s="24"/>
      <c r="Q3" s="24"/>
    </row>
    <row r="4" ht="49" customHeight="1" spans="1:17">
      <c r="A4" s="9">
        <v>1</v>
      </c>
      <c r="B4" s="10" t="s">
        <v>9</v>
      </c>
      <c r="C4" s="11">
        <v>730</v>
      </c>
      <c r="D4" s="12">
        <v>3441.6</v>
      </c>
      <c r="E4" s="13">
        <v>1490</v>
      </c>
      <c r="F4" s="13">
        <v>1951.6</v>
      </c>
      <c r="G4" s="14" t="s">
        <v>10</v>
      </c>
      <c r="I4" s="2">
        <v>192.5</v>
      </c>
      <c r="J4" s="2">
        <v>83</v>
      </c>
      <c r="K4" s="2">
        <v>109.5</v>
      </c>
      <c r="L4" s="2">
        <v>47</v>
      </c>
      <c r="N4" s="2">
        <v>5213.9</v>
      </c>
      <c r="O4" s="2">
        <v>1893</v>
      </c>
      <c r="P4" s="2">
        <v>3320.9</v>
      </c>
      <c r="Q4" s="2">
        <v>896</v>
      </c>
    </row>
    <row r="5" ht="49" customHeight="1" spans="1:17">
      <c r="A5" s="9">
        <v>2</v>
      </c>
      <c r="B5" s="15" t="s">
        <v>11</v>
      </c>
      <c r="C5" s="11">
        <v>1597</v>
      </c>
      <c r="D5" s="16">
        <v>5722.5</v>
      </c>
      <c r="E5" s="13">
        <v>3815.5</v>
      </c>
      <c r="F5" s="13">
        <v>1907</v>
      </c>
      <c r="G5" s="17"/>
      <c r="H5" t="s">
        <v>12</v>
      </c>
      <c r="I5" s="2">
        <v>243</v>
      </c>
      <c r="J5" s="2">
        <v>148</v>
      </c>
      <c r="K5" s="2">
        <v>95</v>
      </c>
      <c r="L5" s="2">
        <v>61</v>
      </c>
      <c r="N5" s="2">
        <v>3755.4</v>
      </c>
      <c r="O5" s="2">
        <v>2392.5</v>
      </c>
      <c r="P5" s="2">
        <v>1362.9</v>
      </c>
      <c r="Q5" s="2">
        <v>1076</v>
      </c>
    </row>
    <row r="6" ht="49" customHeight="1" spans="1:7">
      <c r="A6" s="9">
        <v>3</v>
      </c>
      <c r="B6" s="15" t="s">
        <v>13</v>
      </c>
      <c r="C6" s="11">
        <v>4936</v>
      </c>
      <c r="D6" s="16">
        <v>15324.6</v>
      </c>
      <c r="E6" s="13">
        <v>9571</v>
      </c>
      <c r="F6" s="13">
        <v>5753.6</v>
      </c>
      <c r="G6" s="17"/>
    </row>
    <row r="7" ht="49" customHeight="1" spans="1:7">
      <c r="A7" s="9">
        <v>4</v>
      </c>
      <c r="B7" s="15" t="s">
        <v>14</v>
      </c>
      <c r="C7" s="11">
        <v>1128</v>
      </c>
      <c r="D7" s="16">
        <v>3763.8</v>
      </c>
      <c r="E7" s="13">
        <v>2436</v>
      </c>
      <c r="F7" s="13">
        <v>1327.8</v>
      </c>
      <c r="G7" s="17"/>
    </row>
    <row r="8" ht="49" customHeight="1" spans="1:17">
      <c r="A8" s="9">
        <v>5</v>
      </c>
      <c r="B8" s="15" t="s">
        <v>15</v>
      </c>
      <c r="C8" s="11">
        <v>204</v>
      </c>
      <c r="D8" s="16">
        <v>831.5</v>
      </c>
      <c r="E8" s="13">
        <v>401.5</v>
      </c>
      <c r="F8" s="13">
        <v>430</v>
      </c>
      <c r="G8" s="17"/>
      <c r="H8" t="s">
        <v>12</v>
      </c>
      <c r="I8" s="2">
        <v>0</v>
      </c>
      <c r="J8" s="2">
        <v>0</v>
      </c>
      <c r="K8" s="2">
        <v>0</v>
      </c>
      <c r="L8" s="2">
        <v>0</v>
      </c>
      <c r="N8" s="2">
        <v>499.2</v>
      </c>
      <c r="O8" s="2">
        <v>297.5</v>
      </c>
      <c r="P8" s="2">
        <v>201.7</v>
      </c>
      <c r="Q8" s="2">
        <v>135</v>
      </c>
    </row>
    <row r="9" ht="49" customHeight="1" spans="1:17">
      <c r="A9" s="9">
        <v>6</v>
      </c>
      <c r="B9" s="18" t="s">
        <v>16</v>
      </c>
      <c r="C9" s="11">
        <v>746</v>
      </c>
      <c r="D9" s="16">
        <v>2934.9</v>
      </c>
      <c r="E9" s="13">
        <v>1673.5</v>
      </c>
      <c r="F9" s="13">
        <v>1261.4</v>
      </c>
      <c r="G9" s="17"/>
      <c r="I9" s="2">
        <v>2060.9</v>
      </c>
      <c r="J9" s="2">
        <v>1344.5</v>
      </c>
      <c r="K9" s="2">
        <v>716.4</v>
      </c>
      <c r="L9" s="2">
        <v>315</v>
      </c>
      <c r="N9" s="2">
        <v>24121.9</v>
      </c>
      <c r="O9" s="2">
        <v>17382</v>
      </c>
      <c r="P9" s="2">
        <v>6739.89999999999</v>
      </c>
      <c r="Q9" s="2">
        <v>3437</v>
      </c>
    </row>
    <row r="10" ht="49" customHeight="1" spans="1:7">
      <c r="A10" s="9">
        <v>7</v>
      </c>
      <c r="B10" s="18" t="s">
        <v>17</v>
      </c>
      <c r="C10" s="11">
        <v>431</v>
      </c>
      <c r="D10" s="16">
        <v>1524</v>
      </c>
      <c r="E10" s="13">
        <v>874</v>
      </c>
      <c r="F10" s="13">
        <v>650</v>
      </c>
      <c r="G10" s="17"/>
    </row>
    <row r="11" ht="49" customHeight="1" spans="1:7">
      <c r="A11" s="9">
        <v>8</v>
      </c>
      <c r="B11" s="18" t="s">
        <v>18</v>
      </c>
      <c r="C11" s="11">
        <v>1252</v>
      </c>
      <c r="D11" s="16">
        <v>3684.9</v>
      </c>
      <c r="E11" s="13">
        <v>1977.5</v>
      </c>
      <c r="F11" s="13">
        <v>1707.4</v>
      </c>
      <c r="G11" s="17"/>
    </row>
    <row r="12" ht="49" customHeight="1" spans="1:7">
      <c r="A12" s="9">
        <v>9</v>
      </c>
      <c r="B12" s="18" t="s">
        <v>19</v>
      </c>
      <c r="C12" s="11">
        <v>436</v>
      </c>
      <c r="D12" s="16">
        <v>1537.2</v>
      </c>
      <c r="E12" s="19">
        <v>995</v>
      </c>
      <c r="F12" s="19">
        <v>542.2</v>
      </c>
      <c r="G12" s="17"/>
    </row>
    <row r="13" ht="49" customHeight="1" spans="1:39">
      <c r="A13" s="9"/>
      <c r="B13" s="20" t="s">
        <v>20</v>
      </c>
      <c r="C13" s="21">
        <f>SUM(C4:C12)</f>
        <v>11460</v>
      </c>
      <c r="D13" s="22">
        <f>SUM(D4:D12)</f>
        <v>38765</v>
      </c>
      <c r="E13" s="22">
        <f>SUM(E4:E12)</f>
        <v>23234</v>
      </c>
      <c r="F13" s="22">
        <f>SUM(F4:F12)</f>
        <v>15531</v>
      </c>
      <c r="G13" s="23"/>
      <c r="I13" s="2">
        <f t="shared" ref="I13:R13" si="0">SUM(I4:I9)</f>
        <v>2496.4</v>
      </c>
      <c r="J13" s="2">
        <f t="shared" si="0"/>
        <v>1575.5</v>
      </c>
      <c r="K13" s="2">
        <f t="shared" si="0"/>
        <v>920.9</v>
      </c>
      <c r="L13" s="2">
        <f t="shared" si="0"/>
        <v>423</v>
      </c>
      <c r="M13" s="2">
        <f t="shared" si="0"/>
        <v>0</v>
      </c>
      <c r="N13" s="2">
        <f t="shared" si="0"/>
        <v>33590.4</v>
      </c>
      <c r="O13" s="2">
        <f t="shared" si="0"/>
        <v>21965</v>
      </c>
      <c r="P13" s="2">
        <f t="shared" si="0"/>
        <v>11625.4</v>
      </c>
      <c r="Q13" s="2">
        <f t="shared" si="0"/>
        <v>5544</v>
      </c>
      <c r="R13" s="2">
        <f t="shared" si="0"/>
        <v>0</v>
      </c>
      <c r="S13" s="2">
        <f t="shared" ref="S13:AM13" si="1">SUM(S4:S9)</f>
        <v>0</v>
      </c>
      <c r="T13" s="2">
        <f t="shared" si="1"/>
        <v>0</v>
      </c>
      <c r="U13" s="2">
        <f t="shared" si="1"/>
        <v>0</v>
      </c>
      <c r="V13" s="2">
        <f t="shared" si="1"/>
        <v>0</v>
      </c>
      <c r="W13" s="2">
        <f t="shared" si="1"/>
        <v>0</v>
      </c>
      <c r="X13" s="2">
        <f t="shared" si="1"/>
        <v>0</v>
      </c>
      <c r="Y13" s="2">
        <f t="shared" si="1"/>
        <v>0</v>
      </c>
      <c r="Z13" s="2">
        <f t="shared" si="1"/>
        <v>0</v>
      </c>
      <c r="AA13" s="2">
        <f t="shared" si="1"/>
        <v>0</v>
      </c>
      <c r="AB13" s="2">
        <f t="shared" si="1"/>
        <v>0</v>
      </c>
      <c r="AC13" s="2">
        <f t="shared" si="1"/>
        <v>0</v>
      </c>
      <c r="AD13" s="2">
        <f t="shared" si="1"/>
        <v>0</v>
      </c>
      <c r="AE13" s="2"/>
      <c r="AF13" s="2"/>
      <c r="AG13" s="2"/>
      <c r="AH13" s="2"/>
      <c r="AI13" s="2"/>
      <c r="AJ13" s="2"/>
      <c r="AK13" s="2"/>
      <c r="AL13" s="2"/>
      <c r="AM13" s="2"/>
    </row>
    <row r="14" customFormat="1" ht="24" customHeight="1" spans="1:30">
      <c r="A14" s="1"/>
      <c r="B14" s="24">
        <v>12737</v>
      </c>
      <c r="C14" s="25">
        <v>796</v>
      </c>
      <c r="D14" s="26">
        <v>12492</v>
      </c>
      <c r="E14" s="26">
        <v>11432</v>
      </c>
      <c r="F14" s="26">
        <v>1060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2:6">
      <c r="B15" s="24">
        <v>1116</v>
      </c>
      <c r="C15" s="24">
        <f t="shared" ref="C15:F15" si="2">C13-C14</f>
        <v>10664</v>
      </c>
      <c r="D15" s="24">
        <f t="shared" si="2"/>
        <v>26273</v>
      </c>
      <c r="E15" s="24">
        <f t="shared" si="2"/>
        <v>11802</v>
      </c>
      <c r="F15" s="24">
        <f t="shared" si="2"/>
        <v>14471</v>
      </c>
    </row>
    <row r="16" spans="2:2">
      <c r="B16" s="24"/>
    </row>
  </sheetData>
  <mergeCells count="6">
    <mergeCell ref="A1:G1"/>
    <mergeCell ref="A2:B2"/>
    <mergeCell ref="C2:D2"/>
    <mergeCell ref="I3:L3"/>
    <mergeCell ref="N3:Q3"/>
    <mergeCell ref="G4:G13"/>
  </mergeCells>
  <pageMargins left="0.75" right="0.35" top="0.59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smltk</dc:creator>
  <cp:lastModifiedBy>Jonas</cp:lastModifiedBy>
  <cp:revision>1</cp:revision>
  <dcterms:created xsi:type="dcterms:W3CDTF">2021-11-11T01:42:00Z</dcterms:created>
  <dcterms:modified xsi:type="dcterms:W3CDTF">2022-08-18T01:47:10Z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96F19ED24999496BA06524A7A85EE413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