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6428" windowHeight="7044"/>
  </bookViews>
  <sheets>
    <sheet name="正式汇总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<sst xmlns="http://schemas.openxmlformats.org/spreadsheetml/2006/main" count="182" uniqueCount="93">
  <si>
    <t>附件1</t>
  </si>
  <si>
    <t>附件2</t>
  </si>
  <si>
    <t>2025年永泰县脱贫人口住房修缮提升资金分配表</t>
  </si>
  <si>
    <t>对口帮扶资金支持脱贫人口
发展生产稳定增收分配表</t>
  </si>
  <si>
    <t>序号</t>
  </si>
  <si>
    <t>乡镇</t>
  </si>
  <si>
    <t>村</t>
  </si>
  <si>
    <t>户主</t>
  </si>
  <si>
    <t>房屋情况</t>
  </si>
  <si>
    <t>需求
金额（元）</t>
  </si>
  <si>
    <t>是否唯
一住房</t>
  </si>
  <si>
    <t>自筹
资金</t>
  </si>
  <si>
    <t>该住房是否享受过近两年的财政相关补助</t>
  </si>
  <si>
    <t>往年是否享受过扶贫、衔接资金用于住房修缮补助</t>
  </si>
  <si>
    <t>拟补助资金</t>
  </si>
  <si>
    <t>脱贫户数</t>
  </si>
  <si>
    <t>分配资金</t>
  </si>
  <si>
    <t>备注</t>
  </si>
  <si>
    <t>嵩口镇</t>
  </si>
  <si>
    <t>中山村</t>
  </si>
  <si>
    <t>张金珠</t>
  </si>
  <si>
    <t>土木结构房屋，屋面和厨房瓦片损坏较多漏水严重，影响正常生活，拟修缮提升厨房主体和消除屋面漏水安全隐患。</t>
  </si>
  <si>
    <t>是</t>
  </si>
  <si>
    <t>否</t>
  </si>
  <si>
    <t>塘前乡</t>
  </si>
  <si>
    <t>大洋镇</t>
  </si>
  <si>
    <t>漈尾村</t>
  </si>
  <si>
    <t>黄梅英</t>
  </si>
  <si>
    <t>现居住房屋为土木结构， 房梁木质结构腐朽， 屋顶瓦片老化涓水， 影响正常居住， 存在安全隐患。</t>
  </si>
  <si>
    <t>葛岭镇</t>
  </si>
  <si>
    <t>洑口乡</t>
  </si>
  <si>
    <t>梧村</t>
  </si>
  <si>
    <t>蔡理安</t>
  </si>
  <si>
    <t>土木结构，房屋5根柱子3条梁受到白蚁侵蚀。</t>
  </si>
  <si>
    <t>城峰镇</t>
  </si>
  <si>
    <t>山寨村</t>
  </si>
  <si>
    <t>许旗文</t>
  </si>
  <si>
    <t>土木结构，因年久失修，部分屋顶有瓦片脱落及腐朽迹象。</t>
  </si>
  <si>
    <t>清凉镇</t>
  </si>
  <si>
    <t>黄尊洲</t>
  </si>
  <si>
    <t>富泉乡</t>
  </si>
  <si>
    <t>瑞应村</t>
  </si>
  <si>
    <t>董宗乐</t>
  </si>
  <si>
    <t>房屋为一层砖混结构，屋顶渗水漏水严重。</t>
  </si>
  <si>
    <t>岭路乡</t>
  </si>
  <si>
    <t>董敬德</t>
  </si>
  <si>
    <t>厨房瓦片、墙体部分受损严重，存在安全隐患。</t>
  </si>
  <si>
    <t>赤锡乡</t>
  </si>
  <si>
    <t>力星村</t>
  </si>
  <si>
    <t>陈天桴</t>
  </si>
  <si>
    <t>房屋为两层土木结构，因楼梯、楼板使用年限较久老化，墙体存在裂缝。</t>
  </si>
  <si>
    <t>梧桐镇</t>
  </si>
  <si>
    <t>盖洋乡</t>
  </si>
  <si>
    <t>石塘村</t>
  </si>
  <si>
    <t>曾草发</t>
  </si>
  <si>
    <t>造福工程小区房屋因楼顶防水层破损，
多处渗水，导致室内天花板、墙壁大面积霉变</t>
  </si>
  <si>
    <t>曾昭海</t>
  </si>
  <si>
    <t>因年久失修，自然老化，土木结构厨房 及二楼卧室存在诸多安全隐患，严重影响安全。</t>
  </si>
  <si>
    <t>曾木祥</t>
  </si>
  <si>
    <t>因年久失修，土墙结构老化严重，存在诸多安全隐患。</t>
  </si>
  <si>
    <t>溪洋村</t>
  </si>
  <si>
    <t>柯金伙</t>
  </si>
  <si>
    <t>门窗破损，屋顶漏水、需要安装及修复</t>
  </si>
  <si>
    <t>长庆镇</t>
  </si>
  <si>
    <t>柯金财</t>
  </si>
  <si>
    <t>东洋乡</t>
  </si>
  <si>
    <t>小洲村</t>
  </si>
  <si>
    <t>陈坚</t>
  </si>
  <si>
    <t>土木结构年久未修漏水严重，难以居住</t>
  </si>
  <si>
    <t>霞拔乡</t>
  </si>
  <si>
    <t>蒲边村</t>
  </si>
  <si>
    <t>张惠荣</t>
  </si>
  <si>
    <t>土木结构，屋顶瓦片破损漏水，需要修缮</t>
  </si>
  <si>
    <t>同安镇</t>
  </si>
  <si>
    <t>盘洋村</t>
  </si>
  <si>
    <t>郭恭雄</t>
  </si>
  <si>
    <t>房屋漏水</t>
  </si>
  <si>
    <t>上和村</t>
  </si>
  <si>
    <t>范鸿安</t>
  </si>
  <si>
    <t>屋顶瓦片损坏</t>
  </si>
  <si>
    <t>盘谷乡</t>
  </si>
  <si>
    <t>丹云乡</t>
  </si>
  <si>
    <t>下洋村</t>
  </si>
  <si>
    <t>陈其衍</t>
  </si>
  <si>
    <t xml:space="preserve">房屋年久失修墙面开裂严重，因经济困难， 无力自行承担修缮费用。 </t>
  </si>
  <si>
    <t>红星乡</t>
  </si>
  <si>
    <t>张金营</t>
  </si>
  <si>
    <t xml:space="preserve">房屋年久失修屋顶及墙体受损严重， 因经济困难， 无力自行承担修缮费用。 </t>
  </si>
  <si>
    <t>白云乡</t>
  </si>
  <si>
    <t>翠云村</t>
  </si>
  <si>
    <t>林宗仁</t>
  </si>
  <si>
    <t>房屋年久失修屋顶瓦片受损严重， 因经济困难， 无力自行承担修缮费用。</t>
  </si>
  <si>
    <t>合计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</si>
</sst>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3">
    <font>
      <sz val="11"/>
      <color theme="1"/>
      <name val="宋体"/>
      <charset val="134"/>
      <scheme val="minor"/>
    </font>
    <font>
      <sz val="16"/>
      <color theme="1"/>
      <name val="仿宋_GB2312"/>
      <charset val="134"/>
    </font>
    <font>
      <b/>
      <sz val="20"/>
      <color rgb="FF000000"/>
      <name val="宋体"/>
      <charset val="134"/>
    </font>
    <font>
      <b/>
      <sz val="11"/>
      <color rgb="FF000000"/>
      <name val="宋体"/>
      <charset val="134"/>
    </font>
    <font>
      <sz val="12"/>
      <color rgb="FF000000"/>
      <name val="宋体"/>
      <charset val="134"/>
    </font>
    <font>
      <sz val="10"/>
      <color rgb="FF000000"/>
      <name val="宋体"/>
      <charset val="134"/>
    </font>
    <font>
      <sz val="10"/>
      <color rgb="FF000000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2"/>
      <color rgb="FF000000"/>
      <name val="宋体"/>
      <charset val="134"/>
    </font>
    <font>
      <sz val="16"/>
      <color rgb="FF000000"/>
      <name val="仿宋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2" borderId="5" applyNumberFormat="0" applyFon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0" fillId="0" borderId="6" applyNumberFormat="0" applyFill="0" applyAlignment="0" applyProtection="0">
      <alignment vertical="center"/>
    </xf>
    <xf numFmtId="0" fontId="21" fillId="0" borderId="7" applyNumberFormat="0" applyFill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3" borderId="8" applyNumberFormat="0" applyAlignment="0" applyProtection="0">
      <alignment vertical="center"/>
    </xf>
    <xf numFmtId="0" fontId="23" fillId="4" borderId="9" applyNumberFormat="0" applyAlignment="0" applyProtection="0">
      <alignment vertical="center"/>
    </xf>
    <xf numFmtId="0" fontId="24" fillId="4" borderId="8" applyNumberFormat="0" applyAlignment="0" applyProtection="0">
      <alignment vertical="center"/>
    </xf>
    <xf numFmtId="0" fontId="25" fillId="5" borderId="10" applyNumberFormat="0" applyAlignment="0" applyProtection="0">
      <alignment vertical="center"/>
    </xf>
    <xf numFmtId="0" fontId="26" fillId="0" borderId="11" applyNumberFormat="0" applyFill="0" applyAlignment="0" applyProtection="0">
      <alignment vertical="center"/>
    </xf>
    <xf numFmtId="0" fontId="27" fillId="0" borderId="12" applyNumberFormat="0" applyFill="0" applyAlignment="0" applyProtection="0">
      <alignment vertical="center"/>
    </xf>
    <xf numFmtId="0" fontId="28" fillId="6" borderId="0" applyNumberFormat="0" applyBorder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2" fillId="19" borderId="0" applyNumberFormat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1" fillId="28" borderId="0" applyNumberFormat="0" applyBorder="0" applyAlignment="0" applyProtection="0">
      <alignment vertical="center"/>
    </xf>
    <xf numFmtId="0" fontId="31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1" fillId="32" borderId="0" applyNumberFormat="0" applyBorder="0" applyAlignment="0" applyProtection="0">
      <alignment vertical="center"/>
    </xf>
  </cellStyleXfs>
  <cellXfs count="36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0" fillId="0" borderId="0" xfId="0" applyFill="1">
      <alignment vertical="center"/>
    </xf>
    <xf numFmtId="0" fontId="1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5" fillId="0" borderId="1" xfId="0" applyFont="1" applyBorder="1" applyAlignment="1">
      <alignment horizontal="justify" vertical="center" wrapText="1"/>
    </xf>
    <xf numFmtId="0" fontId="0" fillId="0" borderId="1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/>
    </xf>
    <xf numFmtId="0" fontId="6" fillId="0" borderId="1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justify" vertical="center" wrapText="1"/>
    </xf>
    <xf numFmtId="0" fontId="7" fillId="0" borderId="1" xfId="0" applyFont="1" applyBorder="1" applyAlignment="1">
      <alignment horizontal="center" vertical="center" wrapText="1"/>
    </xf>
    <xf numFmtId="0" fontId="0" fillId="0" borderId="1" xfId="0" applyBorder="1" applyAlignment="1">
      <alignment horizontal="center" vertical="center"/>
    </xf>
    <xf numFmtId="0" fontId="8" fillId="0" borderId="0" xfId="0" applyFont="1">
      <alignment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justify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0" fillId="0" borderId="2" xfId="0" applyFill="1" applyBorder="1" applyAlignment="1">
      <alignment horizontal="center" vertical="center"/>
    </xf>
    <xf numFmtId="0" fontId="8" fillId="0" borderId="1" xfId="0" applyFont="1" applyBorder="1" applyAlignment="1">
      <alignment horizontal="justify" vertical="center" wrapText="1"/>
    </xf>
    <xf numFmtId="0" fontId="4" fillId="0" borderId="2" xfId="0" applyFont="1" applyBorder="1" applyAlignment="1">
      <alignment horizontal="center" vertical="center" wrapText="1"/>
    </xf>
    <xf numFmtId="0" fontId="4" fillId="0" borderId="3" xfId="0" applyFont="1" applyBorder="1" applyAlignment="1">
      <alignment horizontal="center" vertical="center" wrapText="1"/>
    </xf>
    <xf numFmtId="0" fontId="4" fillId="0" borderId="4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justify" vertical="center"/>
    </xf>
    <xf numFmtId="0" fontId="9" fillId="0" borderId="1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10" fillId="0" borderId="0" xfId="0" applyFont="1" applyAlignment="1">
      <alignment horizontal="center" vertical="center" wrapText="1"/>
    </xf>
    <xf numFmtId="0" fontId="11" fillId="0" borderId="1" xfId="0" applyFont="1" applyFill="1" applyBorder="1" applyAlignment="1">
      <alignment horizontal="justify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0" fillId="0" borderId="1" xfId="0" applyBorder="1">
      <alignment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24"/>
  <sheetViews>
    <sheetView tabSelected="1" topLeftCell="B1" workbookViewId="0">
      <selection activeCell="E4" sqref="E4"/>
    </sheetView>
  </sheetViews>
  <sheetFormatPr defaultColWidth="9" defaultRowHeight="14.4"/>
  <cols>
    <col min="1" max="1" width="3.25" customWidth="1"/>
    <col min="2" max="4" width="8.25" customWidth="1"/>
    <col min="5" max="5" width="36.25" customWidth="1"/>
    <col min="6" max="6" width="7.62962962962963" customWidth="1"/>
    <col min="7" max="7" width="7.25" customWidth="1"/>
    <col min="8" max="8" width="7.75" customWidth="1"/>
    <col min="9" max="9" width="8.75" customWidth="1"/>
    <col min="10" max="10" width="10" customWidth="1"/>
    <col min="11" max="11" width="7.37962962962963" customWidth="1"/>
    <col min="13" max="13" width="5.5" customWidth="1"/>
    <col min="14" max="14" width="11.6296296296296" customWidth="1"/>
    <col min="15" max="15" width="14.25" customWidth="1"/>
    <col min="16" max="16" width="12.25" customWidth="1"/>
  </cols>
  <sheetData>
    <row r="1" ht="20.4" spans="1:14">
      <c r="A1" s="3" t="s">
        <v>0</v>
      </c>
      <c r="B1" s="3"/>
      <c r="C1" s="1"/>
      <c r="D1" s="1"/>
      <c r="E1" s="1"/>
      <c r="F1" s="1"/>
      <c r="M1" s="28" t="s">
        <v>1</v>
      </c>
      <c r="N1" s="28"/>
    </row>
    <row r="2" ht="59" customHeight="1" spans="1:17">
      <c r="A2" s="4" t="s">
        <v>2</v>
      </c>
      <c r="B2" s="4"/>
      <c r="C2" s="4"/>
      <c r="D2" s="4"/>
      <c r="E2" s="4"/>
      <c r="F2" s="4"/>
      <c r="G2" s="4"/>
      <c r="H2" s="4"/>
      <c r="I2" s="4"/>
      <c r="J2" s="4"/>
      <c r="K2" s="4"/>
      <c r="M2" s="29" t="s">
        <v>3</v>
      </c>
      <c r="N2" s="29"/>
      <c r="O2" s="29"/>
      <c r="P2" s="29"/>
      <c r="Q2" s="29"/>
    </row>
    <row r="3" ht="70" customHeight="1" spans="1:17">
      <c r="A3" s="5" t="s">
        <v>4</v>
      </c>
      <c r="B3" s="5" t="s">
        <v>5</v>
      </c>
      <c r="C3" s="5" t="s">
        <v>6</v>
      </c>
      <c r="D3" s="5" t="s">
        <v>7</v>
      </c>
      <c r="E3" s="5" t="s">
        <v>8</v>
      </c>
      <c r="F3" s="6" t="s">
        <v>9</v>
      </c>
      <c r="G3" s="6" t="s">
        <v>10</v>
      </c>
      <c r="H3" s="6" t="s">
        <v>11</v>
      </c>
      <c r="I3" s="6" t="s">
        <v>12</v>
      </c>
      <c r="J3" s="30" t="s">
        <v>13</v>
      </c>
      <c r="K3" s="31" t="s">
        <v>14</v>
      </c>
      <c r="M3" s="32" t="s">
        <v>4</v>
      </c>
      <c r="N3" s="32" t="s">
        <v>5</v>
      </c>
      <c r="O3" s="32" t="s">
        <v>15</v>
      </c>
      <c r="P3" s="32" t="s">
        <v>16</v>
      </c>
      <c r="Q3" s="32" t="s">
        <v>17</v>
      </c>
    </row>
    <row r="4" s="1" customFormat="1" ht="42" customHeight="1" spans="1:17">
      <c r="A4" s="7">
        <v>1</v>
      </c>
      <c r="B4" s="8" t="s">
        <v>18</v>
      </c>
      <c r="C4" s="8" t="s">
        <v>19</v>
      </c>
      <c r="D4" s="8" t="s">
        <v>20</v>
      </c>
      <c r="E4" s="9" t="s">
        <v>21</v>
      </c>
      <c r="F4" s="7">
        <v>20000</v>
      </c>
      <c r="G4" s="10" t="s">
        <v>22</v>
      </c>
      <c r="H4" s="11">
        <v>10000</v>
      </c>
      <c r="I4" s="15" t="s">
        <v>23</v>
      </c>
      <c r="J4" s="15" t="s">
        <v>22</v>
      </c>
      <c r="K4" s="15">
        <v>10000</v>
      </c>
      <c r="M4" s="33">
        <v>1</v>
      </c>
      <c r="N4" s="34" t="s">
        <v>24</v>
      </c>
      <c r="O4" s="33">
        <v>66</v>
      </c>
      <c r="P4" s="33">
        <v>3.06</v>
      </c>
      <c r="Q4" s="33"/>
    </row>
    <row r="5" ht="42" customHeight="1" spans="1:17">
      <c r="A5" s="7">
        <v>2</v>
      </c>
      <c r="B5" s="8" t="s">
        <v>25</v>
      </c>
      <c r="C5" s="8" t="s">
        <v>26</v>
      </c>
      <c r="D5" s="8" t="s">
        <v>27</v>
      </c>
      <c r="E5" s="9" t="s">
        <v>28</v>
      </c>
      <c r="F5" s="7">
        <v>20000</v>
      </c>
      <c r="G5" s="10" t="s">
        <v>22</v>
      </c>
      <c r="H5" s="11">
        <v>10000</v>
      </c>
      <c r="I5" s="15" t="s">
        <v>23</v>
      </c>
      <c r="J5" s="15" t="s">
        <v>23</v>
      </c>
      <c r="K5" s="15">
        <v>10000</v>
      </c>
      <c r="M5" s="33">
        <v>2</v>
      </c>
      <c r="N5" s="34" t="s">
        <v>29</v>
      </c>
      <c r="O5" s="33">
        <v>39</v>
      </c>
      <c r="P5" s="33">
        <v>1.81</v>
      </c>
      <c r="Q5" s="33"/>
    </row>
    <row r="6" ht="23" customHeight="1" spans="1:17">
      <c r="A6" s="7">
        <v>3</v>
      </c>
      <c r="B6" s="12" t="s">
        <v>30</v>
      </c>
      <c r="C6" s="12" t="s">
        <v>31</v>
      </c>
      <c r="D6" s="12" t="s">
        <v>32</v>
      </c>
      <c r="E6" s="13" t="s">
        <v>33</v>
      </c>
      <c r="F6" s="14">
        <v>20000</v>
      </c>
      <c r="G6" s="15" t="s">
        <v>22</v>
      </c>
      <c r="H6" s="11">
        <v>10000</v>
      </c>
      <c r="I6" s="15" t="s">
        <v>23</v>
      </c>
      <c r="J6" s="15" t="s">
        <v>23</v>
      </c>
      <c r="K6" s="15">
        <v>10000</v>
      </c>
      <c r="M6" s="33">
        <v>3</v>
      </c>
      <c r="N6" s="34" t="s">
        <v>34</v>
      </c>
      <c r="O6" s="33">
        <v>9</v>
      </c>
      <c r="P6" s="33">
        <v>0.42</v>
      </c>
      <c r="Q6" s="33"/>
    </row>
    <row r="7" ht="30" customHeight="1" spans="1:17">
      <c r="A7" s="7">
        <v>4</v>
      </c>
      <c r="B7" s="12" t="s">
        <v>30</v>
      </c>
      <c r="C7" s="12" t="s">
        <v>35</v>
      </c>
      <c r="D7" s="12" t="s">
        <v>36</v>
      </c>
      <c r="E7" s="13" t="s">
        <v>37</v>
      </c>
      <c r="F7" s="14">
        <v>20000</v>
      </c>
      <c r="G7" s="15" t="s">
        <v>22</v>
      </c>
      <c r="H7" s="11">
        <v>10000</v>
      </c>
      <c r="I7" s="15" t="s">
        <v>23</v>
      </c>
      <c r="J7" s="15" t="s">
        <v>23</v>
      </c>
      <c r="K7" s="15">
        <v>10000</v>
      </c>
      <c r="M7" s="33">
        <v>4</v>
      </c>
      <c r="N7" s="34" t="s">
        <v>38</v>
      </c>
      <c r="O7" s="33">
        <v>22</v>
      </c>
      <c r="P7" s="33">
        <v>1.02</v>
      </c>
      <c r="Q7" s="33"/>
    </row>
    <row r="8" ht="30" customHeight="1" spans="1:17">
      <c r="A8" s="7">
        <v>5</v>
      </c>
      <c r="B8" s="12" t="s">
        <v>30</v>
      </c>
      <c r="C8" s="12" t="s">
        <v>35</v>
      </c>
      <c r="D8" s="12" t="s">
        <v>39</v>
      </c>
      <c r="E8" s="13" t="s">
        <v>37</v>
      </c>
      <c r="F8" s="14">
        <v>65136</v>
      </c>
      <c r="G8" s="15" t="s">
        <v>22</v>
      </c>
      <c r="H8" s="11">
        <v>55136</v>
      </c>
      <c r="I8" s="15" t="s">
        <v>23</v>
      </c>
      <c r="J8" s="15" t="s">
        <v>23</v>
      </c>
      <c r="K8" s="15">
        <v>10000</v>
      </c>
      <c r="M8" s="33">
        <v>5</v>
      </c>
      <c r="N8" s="34" t="s">
        <v>40</v>
      </c>
      <c r="O8" s="33">
        <v>26</v>
      </c>
      <c r="P8" s="33">
        <v>1.21</v>
      </c>
      <c r="Q8" s="33"/>
    </row>
    <row r="9" ht="21" customHeight="1" spans="1:17">
      <c r="A9" s="7">
        <v>6</v>
      </c>
      <c r="B9" s="12" t="s">
        <v>40</v>
      </c>
      <c r="C9" s="12" t="s">
        <v>41</v>
      </c>
      <c r="D9" s="16" t="s">
        <v>42</v>
      </c>
      <c r="E9" s="13" t="s">
        <v>43</v>
      </c>
      <c r="F9" s="14">
        <v>20000</v>
      </c>
      <c r="G9" s="15" t="s">
        <v>22</v>
      </c>
      <c r="H9" s="11">
        <v>10000</v>
      </c>
      <c r="I9" s="15" t="s">
        <v>23</v>
      </c>
      <c r="J9" s="15" t="s">
        <v>22</v>
      </c>
      <c r="K9" s="15">
        <v>10000</v>
      </c>
      <c r="M9" s="33">
        <v>6</v>
      </c>
      <c r="N9" s="34" t="s">
        <v>44</v>
      </c>
      <c r="O9" s="33">
        <v>26</v>
      </c>
      <c r="P9" s="33">
        <v>1.21</v>
      </c>
      <c r="Q9" s="33"/>
    </row>
    <row r="10" ht="21" customHeight="1" spans="1:17">
      <c r="A10" s="7">
        <v>7</v>
      </c>
      <c r="B10" s="12" t="s">
        <v>40</v>
      </c>
      <c r="C10" s="12" t="s">
        <v>41</v>
      </c>
      <c r="D10" s="12" t="s">
        <v>45</v>
      </c>
      <c r="E10" s="9" t="s">
        <v>46</v>
      </c>
      <c r="F10" s="7">
        <v>20530</v>
      </c>
      <c r="G10" s="15" t="s">
        <v>22</v>
      </c>
      <c r="H10" s="11">
        <v>10530</v>
      </c>
      <c r="I10" s="15" t="s">
        <v>23</v>
      </c>
      <c r="J10" s="15" t="s">
        <v>23</v>
      </c>
      <c r="K10" s="15">
        <v>10000</v>
      </c>
      <c r="M10" s="33">
        <v>7</v>
      </c>
      <c r="N10" s="34" t="s">
        <v>47</v>
      </c>
      <c r="O10" s="33">
        <v>98</v>
      </c>
      <c r="P10" s="33">
        <v>4.54</v>
      </c>
      <c r="Q10" s="33"/>
    </row>
    <row r="11" ht="29" customHeight="1" spans="1:17">
      <c r="A11" s="7">
        <v>8</v>
      </c>
      <c r="B11" s="12" t="s">
        <v>40</v>
      </c>
      <c r="C11" s="12" t="s">
        <v>48</v>
      </c>
      <c r="D11" s="12" t="s">
        <v>49</v>
      </c>
      <c r="E11" s="9" t="s">
        <v>50</v>
      </c>
      <c r="F11" s="14">
        <v>20000</v>
      </c>
      <c r="G11" s="15" t="s">
        <v>22</v>
      </c>
      <c r="H11" s="11">
        <v>10000</v>
      </c>
      <c r="I11" s="15" t="s">
        <v>23</v>
      </c>
      <c r="J11" s="15" t="s">
        <v>23</v>
      </c>
      <c r="K11" s="15">
        <v>10000</v>
      </c>
      <c r="M11" s="33">
        <v>8</v>
      </c>
      <c r="N11" s="34" t="s">
        <v>51</v>
      </c>
      <c r="O11" s="33">
        <v>98</v>
      </c>
      <c r="P11" s="33">
        <v>4.54</v>
      </c>
      <c r="Q11" s="33"/>
    </row>
    <row r="12" ht="27" customHeight="1" spans="1:17">
      <c r="A12" s="7">
        <v>9</v>
      </c>
      <c r="B12" s="12" t="s">
        <v>52</v>
      </c>
      <c r="C12" s="12" t="s">
        <v>53</v>
      </c>
      <c r="D12" s="12" t="s">
        <v>54</v>
      </c>
      <c r="E12" s="13" t="s">
        <v>55</v>
      </c>
      <c r="F12" s="14">
        <v>12000</v>
      </c>
      <c r="G12" s="15" t="s">
        <v>23</v>
      </c>
      <c r="H12" s="11">
        <v>6000</v>
      </c>
      <c r="I12" s="15" t="s">
        <v>23</v>
      </c>
      <c r="J12" s="15" t="s">
        <v>23</v>
      </c>
      <c r="K12" s="15">
        <v>6000</v>
      </c>
      <c r="M12" s="33">
        <v>9</v>
      </c>
      <c r="N12" s="34" t="s">
        <v>18</v>
      </c>
      <c r="O12" s="33">
        <v>62</v>
      </c>
      <c r="P12" s="33">
        <v>2.87</v>
      </c>
      <c r="Q12" s="33"/>
    </row>
    <row r="13" s="2" customFormat="1" ht="29" customHeight="1" spans="1:17">
      <c r="A13" s="7">
        <v>10</v>
      </c>
      <c r="B13" s="17" t="s">
        <v>52</v>
      </c>
      <c r="C13" s="17" t="s">
        <v>53</v>
      </c>
      <c r="D13" s="17" t="s">
        <v>56</v>
      </c>
      <c r="E13" s="18" t="s">
        <v>57</v>
      </c>
      <c r="F13" s="19">
        <v>33800</v>
      </c>
      <c r="G13" s="20" t="s">
        <v>22</v>
      </c>
      <c r="H13" s="21">
        <v>23800</v>
      </c>
      <c r="I13" s="20" t="s">
        <v>23</v>
      </c>
      <c r="J13" s="20" t="s">
        <v>23</v>
      </c>
      <c r="K13" s="15">
        <v>10000</v>
      </c>
      <c r="M13" s="33">
        <v>10</v>
      </c>
      <c r="N13" s="34" t="s">
        <v>30</v>
      </c>
      <c r="O13" s="33">
        <v>48</v>
      </c>
      <c r="P13" s="33">
        <v>2.22</v>
      </c>
      <c r="Q13" s="33"/>
    </row>
    <row r="14" s="2" customFormat="1" ht="28" customHeight="1" spans="1:17">
      <c r="A14" s="7">
        <v>11</v>
      </c>
      <c r="B14" s="17" t="s">
        <v>52</v>
      </c>
      <c r="C14" s="17" t="s">
        <v>53</v>
      </c>
      <c r="D14" s="17" t="s">
        <v>58</v>
      </c>
      <c r="E14" s="18" t="s">
        <v>59</v>
      </c>
      <c r="F14" s="19">
        <v>15600</v>
      </c>
      <c r="G14" s="20" t="s">
        <v>23</v>
      </c>
      <c r="H14" s="21">
        <v>7800</v>
      </c>
      <c r="I14" s="20" t="s">
        <v>23</v>
      </c>
      <c r="J14" s="20" t="s">
        <v>23</v>
      </c>
      <c r="K14" s="20">
        <v>7800</v>
      </c>
      <c r="M14" s="33">
        <v>11</v>
      </c>
      <c r="N14" s="34" t="s">
        <v>52</v>
      </c>
      <c r="O14" s="33">
        <v>83</v>
      </c>
      <c r="P14" s="33">
        <v>3.85</v>
      </c>
      <c r="Q14" s="33"/>
    </row>
    <row r="15" ht="21" customHeight="1" spans="1:17">
      <c r="A15" s="7">
        <v>12</v>
      </c>
      <c r="B15" s="12" t="s">
        <v>29</v>
      </c>
      <c r="C15" s="12" t="s">
        <v>60</v>
      </c>
      <c r="D15" s="12" t="s">
        <v>61</v>
      </c>
      <c r="E15" s="22" t="s">
        <v>62</v>
      </c>
      <c r="F15" s="14">
        <v>20000</v>
      </c>
      <c r="G15" s="15" t="s">
        <v>22</v>
      </c>
      <c r="H15" s="11">
        <v>10000</v>
      </c>
      <c r="I15" s="15" t="s">
        <v>23</v>
      </c>
      <c r="J15" s="15" t="s">
        <v>22</v>
      </c>
      <c r="K15" s="15">
        <v>10000</v>
      </c>
      <c r="M15" s="33">
        <v>12</v>
      </c>
      <c r="N15" s="34" t="s">
        <v>63</v>
      </c>
      <c r="O15" s="33">
        <v>164</v>
      </c>
      <c r="P15" s="33">
        <v>7.6</v>
      </c>
      <c r="Q15" s="33"/>
    </row>
    <row r="16" ht="21" customHeight="1" spans="1:17">
      <c r="A16" s="7">
        <v>13</v>
      </c>
      <c r="B16" s="12" t="s">
        <v>29</v>
      </c>
      <c r="C16" s="12" t="s">
        <v>60</v>
      </c>
      <c r="D16" s="12" t="s">
        <v>64</v>
      </c>
      <c r="E16" s="22" t="s">
        <v>62</v>
      </c>
      <c r="F16" s="14">
        <v>20000</v>
      </c>
      <c r="G16" s="15" t="s">
        <v>22</v>
      </c>
      <c r="H16" s="11">
        <v>10000</v>
      </c>
      <c r="I16" s="15" t="s">
        <v>23</v>
      </c>
      <c r="J16" s="15" t="s">
        <v>22</v>
      </c>
      <c r="K16" s="15">
        <v>10000</v>
      </c>
      <c r="M16" s="33">
        <v>13</v>
      </c>
      <c r="N16" s="34" t="s">
        <v>65</v>
      </c>
      <c r="O16" s="33">
        <v>24</v>
      </c>
      <c r="P16" s="33">
        <v>1.11</v>
      </c>
      <c r="Q16" s="33"/>
    </row>
    <row r="17" ht="21" customHeight="1" spans="1:17">
      <c r="A17" s="7">
        <v>14</v>
      </c>
      <c r="B17" s="12" t="s">
        <v>29</v>
      </c>
      <c r="C17" s="12" t="s">
        <v>66</v>
      </c>
      <c r="D17" s="12" t="s">
        <v>67</v>
      </c>
      <c r="E17" s="13" t="s">
        <v>68</v>
      </c>
      <c r="F17" s="14">
        <v>20000</v>
      </c>
      <c r="G17" s="15" t="s">
        <v>22</v>
      </c>
      <c r="H17" s="11">
        <v>10000</v>
      </c>
      <c r="I17" s="15" t="s">
        <v>23</v>
      </c>
      <c r="J17" s="15" t="s">
        <v>23</v>
      </c>
      <c r="K17" s="15">
        <v>10000</v>
      </c>
      <c r="M17" s="33">
        <v>14</v>
      </c>
      <c r="N17" s="34" t="s">
        <v>69</v>
      </c>
      <c r="O17" s="33">
        <v>48</v>
      </c>
      <c r="P17" s="33">
        <v>2.22</v>
      </c>
      <c r="Q17" s="33"/>
    </row>
    <row r="18" ht="21" customHeight="1" spans="1:17">
      <c r="A18" s="7">
        <v>15</v>
      </c>
      <c r="B18" s="12" t="s">
        <v>29</v>
      </c>
      <c r="C18" s="12" t="s">
        <v>70</v>
      </c>
      <c r="D18" s="12" t="s">
        <v>71</v>
      </c>
      <c r="E18" s="13" t="s">
        <v>72</v>
      </c>
      <c r="F18" s="14">
        <v>20000</v>
      </c>
      <c r="G18" s="15" t="s">
        <v>22</v>
      </c>
      <c r="H18" s="11">
        <v>10000</v>
      </c>
      <c r="I18" s="15" t="s">
        <v>23</v>
      </c>
      <c r="J18" s="15" t="s">
        <v>22</v>
      </c>
      <c r="K18" s="15">
        <v>10000</v>
      </c>
      <c r="M18" s="33">
        <v>15</v>
      </c>
      <c r="N18" s="34" t="s">
        <v>73</v>
      </c>
      <c r="O18" s="33">
        <v>40</v>
      </c>
      <c r="P18" s="33">
        <v>1.85</v>
      </c>
      <c r="Q18" s="33"/>
    </row>
    <row r="19" ht="21" customHeight="1" spans="1:17">
      <c r="A19" s="7">
        <v>16</v>
      </c>
      <c r="B19" s="12" t="s">
        <v>51</v>
      </c>
      <c r="C19" s="12" t="s">
        <v>74</v>
      </c>
      <c r="D19" s="12" t="s">
        <v>75</v>
      </c>
      <c r="E19" s="13" t="s">
        <v>76</v>
      </c>
      <c r="F19" s="14">
        <v>9593</v>
      </c>
      <c r="G19" s="15" t="s">
        <v>22</v>
      </c>
      <c r="H19" s="11">
        <v>4797</v>
      </c>
      <c r="I19" s="15" t="s">
        <v>23</v>
      </c>
      <c r="J19" s="15" t="s">
        <v>23</v>
      </c>
      <c r="K19" s="15">
        <v>4796</v>
      </c>
      <c r="M19" s="33">
        <v>16</v>
      </c>
      <c r="N19" s="34" t="s">
        <v>25</v>
      </c>
      <c r="O19" s="33">
        <v>155</v>
      </c>
      <c r="P19" s="33">
        <v>7.18</v>
      </c>
      <c r="Q19" s="33"/>
    </row>
    <row r="20" ht="21" customHeight="1" spans="1:17">
      <c r="A20" s="7">
        <v>17</v>
      </c>
      <c r="B20" s="12" t="s">
        <v>69</v>
      </c>
      <c r="C20" s="12" t="s">
        <v>77</v>
      </c>
      <c r="D20" s="12" t="s">
        <v>78</v>
      </c>
      <c r="E20" s="13" t="s">
        <v>79</v>
      </c>
      <c r="F20" s="14">
        <v>10000</v>
      </c>
      <c r="G20" s="15" t="s">
        <v>22</v>
      </c>
      <c r="H20" s="11">
        <v>5000</v>
      </c>
      <c r="I20" s="15" t="s">
        <v>23</v>
      </c>
      <c r="J20" s="15" t="s">
        <v>23</v>
      </c>
      <c r="K20" s="15">
        <v>5000</v>
      </c>
      <c r="M20" s="33">
        <v>17</v>
      </c>
      <c r="N20" s="34" t="s">
        <v>80</v>
      </c>
      <c r="O20" s="33">
        <v>12</v>
      </c>
      <c r="P20" s="33">
        <v>0.56</v>
      </c>
      <c r="Q20" s="33"/>
    </row>
    <row r="21" ht="32" customHeight="1" spans="1:17">
      <c r="A21" s="7">
        <v>18</v>
      </c>
      <c r="B21" s="12" t="s">
        <v>81</v>
      </c>
      <c r="C21" s="12" t="s">
        <v>82</v>
      </c>
      <c r="D21" s="12" t="s">
        <v>83</v>
      </c>
      <c r="E21" s="13" t="s">
        <v>84</v>
      </c>
      <c r="F21" s="14">
        <v>20000</v>
      </c>
      <c r="G21" s="15" t="s">
        <v>22</v>
      </c>
      <c r="H21" s="11">
        <v>10000</v>
      </c>
      <c r="I21" s="15" t="s">
        <v>23</v>
      </c>
      <c r="J21" s="15" t="s">
        <v>23</v>
      </c>
      <c r="K21" s="15">
        <v>10000</v>
      </c>
      <c r="M21" s="33">
        <v>18</v>
      </c>
      <c r="N21" s="34" t="s">
        <v>85</v>
      </c>
      <c r="O21" s="33">
        <v>22</v>
      </c>
      <c r="P21" s="33">
        <v>1.02</v>
      </c>
      <c r="Q21" s="33"/>
    </row>
    <row r="22" ht="32.75" customHeight="1" spans="1:17">
      <c r="A22" s="7">
        <v>19</v>
      </c>
      <c r="B22" s="12" t="s">
        <v>81</v>
      </c>
      <c r="C22" s="12" t="s">
        <v>82</v>
      </c>
      <c r="D22" s="12" t="s">
        <v>86</v>
      </c>
      <c r="E22" s="13" t="s">
        <v>87</v>
      </c>
      <c r="F22" s="14">
        <v>28000</v>
      </c>
      <c r="G22" s="15" t="s">
        <v>22</v>
      </c>
      <c r="H22" s="11">
        <v>18000</v>
      </c>
      <c r="I22" s="15" t="s">
        <v>23</v>
      </c>
      <c r="J22" s="15" t="s">
        <v>23</v>
      </c>
      <c r="K22" s="15">
        <v>10000</v>
      </c>
      <c r="M22" s="33">
        <v>19</v>
      </c>
      <c r="N22" s="34" t="s">
        <v>88</v>
      </c>
      <c r="O22" s="33">
        <v>36</v>
      </c>
      <c r="P22" s="33">
        <v>1.67</v>
      </c>
      <c r="Q22" s="33"/>
    </row>
    <row r="23" customFormat="1" ht="32" customHeight="1" spans="1:17">
      <c r="A23" s="7">
        <v>20</v>
      </c>
      <c r="B23" s="12" t="s">
        <v>81</v>
      </c>
      <c r="C23" s="12" t="s">
        <v>89</v>
      </c>
      <c r="D23" s="12" t="s">
        <v>90</v>
      </c>
      <c r="E23" s="13" t="s">
        <v>91</v>
      </c>
      <c r="F23" s="14">
        <v>21000</v>
      </c>
      <c r="G23" s="15" t="s">
        <v>22</v>
      </c>
      <c r="H23" s="11">
        <v>11000</v>
      </c>
      <c r="I23" s="15" t="s">
        <v>22</v>
      </c>
      <c r="J23" s="15" t="s">
        <v>22</v>
      </c>
      <c r="K23" s="15">
        <v>10000</v>
      </c>
      <c r="M23" s="33">
        <v>20</v>
      </c>
      <c r="N23" s="34" t="s">
        <v>81</v>
      </c>
      <c r="O23" s="33">
        <v>20</v>
      </c>
      <c r="P23" s="33">
        <v>0.929494</v>
      </c>
      <c r="Q23" s="33"/>
    </row>
    <row r="24" ht="26" customHeight="1" spans="1:17">
      <c r="A24" s="23" t="s">
        <v>92</v>
      </c>
      <c r="B24" s="24"/>
      <c r="C24" s="24"/>
      <c r="D24" s="25"/>
      <c r="E24" s="26"/>
      <c r="F24" s="27">
        <f>SUM(F4:F23)</f>
        <v>435659</v>
      </c>
      <c r="G24" s="15"/>
      <c r="H24" s="10">
        <f>SUM(H4:H23)</f>
        <v>252063</v>
      </c>
      <c r="I24" s="15"/>
      <c r="J24" s="15"/>
      <c r="K24" s="15">
        <f>SUM(K4:K23)</f>
        <v>183596</v>
      </c>
      <c r="M24" s="33" t="s">
        <v>92</v>
      </c>
      <c r="N24" s="33"/>
      <c r="O24" s="33">
        <v>1098</v>
      </c>
      <c r="P24" s="33">
        <v>50.889494</v>
      </c>
      <c r="Q24" s="35"/>
    </row>
  </sheetData>
  <mergeCells count="6">
    <mergeCell ref="A1:B1"/>
    <mergeCell ref="M1:N1"/>
    <mergeCell ref="A2:K2"/>
    <mergeCell ref="M2:Q2"/>
    <mergeCell ref="A24:D24"/>
    <mergeCell ref="M24:N24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正式汇总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hbc</dc:creator>
  <cp:lastModifiedBy>汪汪妈</cp:lastModifiedBy>
  <dcterms:created xsi:type="dcterms:W3CDTF">2024-10-04T23:53:00Z</dcterms:created>
  <dcterms:modified xsi:type="dcterms:W3CDTF">2025-07-07T08:09:56Z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A861F1FE30A64107B89E1F09F518DAF1_13</vt:lpwstr>
  </property>
  <property fmtid="{D5CDD505-2E9C-101B-9397-08002B2CF9AE}" pid="3" name="KSOProductBuildVer">
    <vt:lpwstr>2052-12.1.0.21915</vt:lpwstr>
  </property>
</Properties>
</file>