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<sst xmlns="http://schemas.openxmlformats.org/spreadsheetml/2006/main" count="27" uniqueCount="26">
  <si>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</t>
  </si>
  <si>
    <t>2026年第二批高标准农田建设财政补助资金分配表</t>
  </si>
  <si>
    <t>单位：万元</t>
  </si>
  <si>
    <t>序号</t>
  </si>
  <si>
    <t>乡镇</t>
  </si>
  <si>
    <t>项目</t>
  </si>
  <si>
    <t>建设面积
（亩）</t>
  </si>
  <si>
    <t xml:space="preserve">投资金额
</t>
  </si>
  <si>
    <t>樟财农指〔2026〕57号已提前下达</t>
  </si>
  <si>
    <t>本次下达</t>
  </si>
  <si>
    <t>备注</t>
  </si>
  <si>
    <t>合计</t>
  </si>
  <si>
    <t>中央资金</t>
  </si>
  <si>
    <t>省级资金</t>
  </si>
  <si>
    <t>大洋镇</t>
  </si>
  <si>
    <t>2026年永泰县大洋镇高标准农田建设项目（新建及改造提升）</t>
  </si>
  <si>
    <t>盖洋乡</t>
  </si>
  <si>
    <t>2026年永泰县盖洋乡高标准农田建设项目(新建及改造提升)</t>
  </si>
  <si>
    <t>盘谷乡</t>
  </si>
  <si>
    <t>2026年永泰县盘谷乡高标准农田建设项目(新建及改造提升)</t>
  </si>
  <si>
    <t>丹云乡</t>
  </si>
  <si>
    <t>2026年永泰县丹云乡高标准农田建设项目(新建及改造提升)</t>
  </si>
  <si>
    <t>同安镇</t>
  </si>
  <si>
    <t>2026年永泰县同安镇高标准农田建设项目</t>
  </si>
  <si>
    <t>永泰县农业农村局</t>
  </si>
  <si>
    <t>2025年高标准农田建设项目设计等前期工作费用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</si>
</sst>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####"/>
    <numFmt numFmtId="177" formatCode="0.00;[Red]0.00"/>
  </numFmts>
  <fonts count="26">
    <font>
      <sz val="10"/>
      <name val="Arial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0" fontId="2" fillId="0" borderId="5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topLeftCell="A2" workbookViewId="0">
      <selection activeCell="L6" sqref="L6"/>
    </sheetView>
  </sheetViews>
  <sheetFormatPr defaultColWidth="10.2857142857143" defaultRowHeight="13.5"/>
  <cols>
    <col min="1" max="1" width="4.28571428571429" style="3" customWidth="1"/>
    <col min="2" max="2" width="11.552380952381" style="3" customWidth="1"/>
    <col min="3" max="3" width="33.4285714285714" style="3" customWidth="1"/>
    <col min="4" max="4" width="12.4285714285714" style="3" customWidth="1"/>
    <col min="5" max="5" width="12.1428571428571" style="3" customWidth="1"/>
    <col min="6" max="6" width="19.6285714285714" style="3" customWidth="1"/>
    <col min="7" max="9" width="13.2857142857143" style="3" customWidth="1"/>
    <col min="10" max="10" width="12.7904761904762" style="3" customWidth="1"/>
    <col min="11" max="11" width="19.2857142857143" style="2" customWidth="1"/>
    <col min="12" max="12" width="16.5714285714286" style="2" customWidth="1"/>
    <col min="13" max="13" width="13.2857142857143" style="2" customWidth="1"/>
    <col min="14" max="14" width="24" style="2" customWidth="1"/>
    <col min="15" max="15" width="10.2857142857143" style="2"/>
    <col min="16" max="16" width="10.5714285714286" style="2"/>
    <col min="17" max="16384" width="10.2857142857143" style="2"/>
  </cols>
  <sheetData>
    <row r="1" ht="17" customHeight="1" spans="1:12">
      <c r="A1" s="4" t="s">
        <v>0</v>
      </c>
    </row>
    <row r="2" ht="4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1" ht="20" customHeight="1" spans="1:12">
      <c r="A3" s="6"/>
      <c r="B3" s="6"/>
      <c r="C3" s="6"/>
      <c r="D3" s="6"/>
      <c r="E3" s="6"/>
      <c r="F3" s="6"/>
      <c r="G3" s="6"/>
      <c r="H3" s="6"/>
      <c r="I3" s="6"/>
      <c r="J3" s="7" t="s">
        <v>2</v>
      </c>
    </row>
    <row r="4" s="1" customFormat="1" ht="46" customHeight="1" spans="1:12">
      <c r="A4" s="8" t="s">
        <v>3</v>
      </c>
      <c r="B4" s="9" t="s">
        <v>4</v>
      </c>
      <c r="C4" s="9" t="s">
        <v>5</v>
      </c>
      <c r="D4" s="8" t="s">
        <v>6</v>
      </c>
      <c r="E4" s="8" t="s">
        <v>7</v>
      </c>
      <c r="F4" s="8" t="s">
        <v>8</v>
      </c>
      <c r="G4" s="10" t="s">
        <v>9</v>
      </c>
      <c r="H4" s="11"/>
      <c r="I4" s="12"/>
      <c r="J4" s="13" t="s">
        <v>10</v>
      </c>
      <c r="L4" s="14"/>
    </row>
    <row r="5" s="1" customFormat="1" ht="46" customHeight="1" spans="1:12">
      <c r="A5" s="15"/>
      <c r="B5" s="16"/>
      <c r="C5" s="17"/>
      <c r="D5" s="15"/>
      <c r="E5" s="15"/>
      <c r="F5" s="15"/>
      <c r="G5" s="18" t="s">
        <v>11</v>
      </c>
      <c r="H5" s="18" t="s">
        <v>12</v>
      </c>
      <c r="I5" s="18" t="s">
        <v>13</v>
      </c>
      <c r="J5" s="13"/>
      <c r="L5" s="14"/>
    </row>
    <row r="6" ht="46" customHeight="1" spans="1:12">
      <c r="A6" s="19">
        <v>1</v>
      </c>
      <c r="B6" s="20" t="s">
        <v>14</v>
      </c>
      <c r="C6" s="21" t="s">
        <v>15</v>
      </c>
      <c r="D6" s="22">
        <v>1655</v>
      </c>
      <c r="E6" s="23">
        <f>D6*0.3</f>
        <v>496.5</v>
      </c>
      <c r="F6" s="23">
        <v>203</v>
      </c>
      <c r="G6" s="23">
        <f t="shared" ref="G6:G11" si="0">H6+I6</f>
        <v>260.8368</v>
      </c>
      <c r="H6" s="23">
        <v>99.57</v>
      </c>
      <c r="I6" s="23">
        <v>161.2668</v>
      </c>
      <c r="J6" s="23"/>
      <c r="L6" s="24"/>
    </row>
    <row r="7" ht="46" customHeight="1" spans="1:12">
      <c r="A7" s="19">
        <v>2</v>
      </c>
      <c r="B7" s="25" t="s">
        <v>16</v>
      </c>
      <c r="C7" s="21" t="s">
        <v>17</v>
      </c>
      <c r="D7" s="22">
        <v>1430</v>
      </c>
      <c r="E7" s="23">
        <f>D7*0.3</f>
        <v>429</v>
      </c>
      <c r="F7" s="23">
        <v>176</v>
      </c>
      <c r="G7" s="23">
        <f t="shared" si="0"/>
        <v>225.373</v>
      </c>
      <c r="H7" s="23">
        <v>86.03</v>
      </c>
      <c r="I7" s="23">
        <v>139.343</v>
      </c>
      <c r="J7" s="23"/>
      <c r="L7" s="24"/>
    </row>
    <row r="8" customFormat="1" ht="46" customHeight="1" spans="1:12">
      <c r="A8" s="19">
        <v>3</v>
      </c>
      <c r="B8" s="25" t="s">
        <v>18</v>
      </c>
      <c r="C8" s="21" t="s">
        <v>19</v>
      </c>
      <c r="D8" s="22">
        <v>1800</v>
      </c>
      <c r="E8" s="23">
        <f>D8*0.3</f>
        <v>540</v>
      </c>
      <c r="F8" s="23">
        <v>221</v>
      </c>
      <c r="G8" s="23">
        <f t="shared" si="0"/>
        <v>283.686</v>
      </c>
      <c r="H8" s="23">
        <v>108.29</v>
      </c>
      <c r="I8" s="23">
        <v>175.396</v>
      </c>
      <c r="J8" s="23"/>
      <c r="K8" s="2"/>
      <c r="L8" s="24"/>
    </row>
    <row r="9" customFormat="1" ht="46" customHeight="1" spans="1:12">
      <c r="A9" s="19">
        <v>4</v>
      </c>
      <c r="B9" s="25" t="s">
        <v>20</v>
      </c>
      <c r="C9" s="21" t="s">
        <v>21</v>
      </c>
      <c r="D9" s="22">
        <v>1430</v>
      </c>
      <c r="E9" s="23">
        <f>D9*0.3</f>
        <v>429</v>
      </c>
      <c r="F9" s="23">
        <v>176</v>
      </c>
      <c r="G9" s="23">
        <f t="shared" si="0"/>
        <v>225.373</v>
      </c>
      <c r="H9" s="23">
        <v>86.03</v>
      </c>
      <c r="I9" s="23">
        <v>139.343</v>
      </c>
      <c r="J9" s="23"/>
      <c r="K9" s="2"/>
      <c r="L9" s="24"/>
    </row>
    <row r="10" s="2" customFormat="1" ht="46" customHeight="1" spans="1:12">
      <c r="A10" s="19">
        <v>5</v>
      </c>
      <c r="B10" s="25" t="s">
        <v>22</v>
      </c>
      <c r="C10" s="21" t="s">
        <v>23</v>
      </c>
      <c r="D10" s="23">
        <v>520</v>
      </c>
      <c r="E10" s="23">
        <f>D10*0.3</f>
        <v>156</v>
      </c>
      <c r="F10" s="23">
        <v>64</v>
      </c>
      <c r="G10" s="23">
        <f t="shared" si="0"/>
        <v>81.95</v>
      </c>
      <c r="H10" s="23">
        <v>31.28</v>
      </c>
      <c r="I10" s="23">
        <v>50.67</v>
      </c>
      <c r="J10" s="23"/>
      <c r="K10" s="2"/>
      <c r="L10" s="24"/>
    </row>
    <row r="11" s="2" customFormat="1" ht="46" customHeight="1" spans="1:12">
      <c r="A11" s="19">
        <v>6</v>
      </c>
      <c r="B11" s="25" t="s">
        <v>24</v>
      </c>
      <c r="C11" s="25" t="s">
        <v>25</v>
      </c>
      <c r="D11" s="23"/>
      <c r="E11" s="23"/>
      <c r="F11" s="23"/>
      <c r="G11" s="23">
        <f t="shared" si="0"/>
        <v>133.2812</v>
      </c>
      <c r="H11" s="23">
        <v>0</v>
      </c>
      <c r="I11" s="23">
        <v>133.2812</v>
      </c>
      <c r="J11" s="23"/>
      <c r="K11" s="2"/>
      <c r="L11" s="24"/>
    </row>
    <row r="12" s="1" customFormat="1" ht="46" customHeight="1" spans="1:12">
      <c r="A12" s="19">
        <v>7</v>
      </c>
      <c r="B12" s="13" t="s">
        <v>11</v>
      </c>
      <c r="C12" s="13"/>
      <c r="D12" s="26">
        <f t="shared" ref="D12:I12" si="1">SUM(D6:D10)</f>
        <v>6835</v>
      </c>
      <c r="E12" s="13">
        <f t="shared" si="1"/>
        <v>2050.5</v>
      </c>
      <c r="F12" s="13">
        <f t="shared" si="1"/>
        <v>840</v>
      </c>
      <c r="G12" s="13">
        <f>SUM(G6:G11)</f>
        <v>1210.5</v>
      </c>
      <c r="H12" s="13">
        <f t="shared" si="1"/>
        <v>411.2</v>
      </c>
      <c r="I12" s="13">
        <f>SUM(I6:I11)</f>
        <v>799.3</v>
      </c>
      <c r="J12" s="27"/>
    </row>
    <row r="13" ht="25" customHeight="1"/>
  </sheetData>
  <mergeCells count="9">
    <mergeCell ref="A2:J2"/>
    <mergeCell ref="G4:I4"/>
    <mergeCell ref="B12:C12"/>
    <mergeCell ref="A4:A5"/>
    <mergeCell ref="B4:B5"/>
    <mergeCell ref="C4:C5"/>
    <mergeCell ref="D4:D5"/>
    <mergeCell ref="E4:E5"/>
    <mergeCell ref="F4:F5"/>
  </mergeCells>
  <printOptions horizontalCentered="1"/>
  <pageMargins left="0" right="0" top="0.802777777777778" bottom="0.2125" header="0.1062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 ^_^ &amp; </cp:lastModifiedBy>
  <dcterms:created xsi:type="dcterms:W3CDTF">2023-04-23T01:42:00Z</dcterms:created>
  <dcterms:modified xsi:type="dcterms:W3CDTF">2026-06-05T03:12:12Z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FF8E1184A35C49A98970385067685987_13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