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<sst xmlns="http://schemas.openxmlformats.org/spreadsheetml/2006/main" count="23" uniqueCount="21">
  <si>
    <t>2025年永泰县粮油规模种植主体单产提升项目验收结果及补助资金汇总表（第二批）</t>
  </si>
  <si>
    <t>填表日期：2026年7月22日</t>
  </si>
  <si>
    <t>序号</t>
  </si>
  <si>
    <t>申报主体名称</t>
  </si>
  <si>
    <t>作物品种</t>
  </si>
  <si>
    <t>种植地点</t>
  </si>
  <si>
    <t>实施面积
（亩）</t>
  </si>
  <si>
    <r>
      <rPr>
        <b/>
        <sz val="14"/>
        <rFont val="仿宋_GB2312"/>
        <charset val="134"/>
      </rPr>
      <t>平均亩产</t>
    </r>
    <r>
      <rPr>
        <b/>
        <sz val="10"/>
        <rFont val="仿宋_GB2312"/>
        <charset val="134"/>
      </rPr>
      <t>（公斤/亩）</t>
    </r>
  </si>
  <si>
    <t>购置设备及物化投入资金（元）</t>
  </si>
  <si>
    <t>物化投入补助资金（元）</t>
  </si>
  <si>
    <t>设施装备补助资金（元）</t>
  </si>
  <si>
    <t>合计财政补助资金（元）</t>
  </si>
  <si>
    <t>备注</t>
  </si>
  <si>
    <t>永泰县一一家庭农场</t>
  </si>
  <si>
    <t>油菜</t>
  </si>
  <si>
    <t>大洋镇尤墘村</t>
  </si>
  <si>
    <t>永泰县盖山家庭农场</t>
  </si>
  <si>
    <t>盖洋乡盖洋村、前湖村</t>
  </si>
  <si>
    <t>福建丹云久禾生态农业发展有限公司</t>
  </si>
  <si>
    <t>丹云乡丹云村、前洋村</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</si>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</sst>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宋体"/>
      <charset val="134"/>
    </font>
    <font>
      <sz val="12"/>
      <name val="仿宋_GB2312"/>
      <charset val="134"/>
    </font>
    <font>
      <b/>
      <sz val="18"/>
      <name val="方正小标宋简体"/>
      <charset val="134"/>
    </font>
    <font>
      <sz val="12"/>
      <name val="方正小标宋简体"/>
      <charset val="134"/>
    </font>
    <font>
      <sz val="28"/>
      <name val="方正小标宋简体"/>
      <charset val="134"/>
    </font>
    <font>
      <b/>
      <sz val="14"/>
      <name val="仿宋_GB2312"/>
      <charset val="134"/>
    </font>
    <font>
      <b/>
      <sz val="14"/>
      <color rgb="FF000000"/>
      <name val="仿宋_GB2312"/>
      <charset val="134"/>
    </font>
    <font>
      <b/>
      <sz val="12"/>
      <name val="仿宋_GB2312"/>
      <charset val="134"/>
    </font>
    <font>
      <sz val="14"/>
      <name val="仿宋_GB2312"/>
      <charset val="134"/>
    </font>
    <font>
      <sz val="16"/>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xf>
    <xf numFmtId="0" fontId="0" fillId="0" borderId="0" xfId="0" applyFill="1" applyAlignment="1">
      <alignmen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vertical="center"/>
    </xf>
    <xf numFmtId="0" fontId="10"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left" vertical="center"/>
    </xf>
    <xf numFmtId="0" fontId="9" fillId="0" borderId="2" xfId="0" applyFont="1" applyFill="1" applyBorder="1" applyAlignment="1">
      <alignment horizontal="center" vertical="center"/>
    </xf>
    <xf numFmtId="0" fontId="9" fillId="0" borderId="2"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
  <sheetViews>
    <sheetView tabSelected="1" workbookViewId="0">
      <selection activeCell="D10" sqref="D10"/>
    </sheetView>
  </sheetViews>
  <sheetFormatPr defaultColWidth="8" defaultRowHeight="14.25" outlineLevelRow="6"/>
  <cols>
    <col min="1" max="1" width="5.875" style="3" customWidth="1"/>
    <col min="2" max="2" width="35.125" style="3" customWidth="1"/>
    <col min="3" max="3" width="8.125" style="3" customWidth="1"/>
    <col min="4" max="4" width="17.375" style="3" customWidth="1"/>
    <col min="5" max="5" width="11.125" style="3" customWidth="1"/>
    <col min="6" max="6" width="11.375" style="3" customWidth="1"/>
    <col min="7" max="7" width="9.75" style="3" customWidth="1"/>
    <col min="8" max="8" width="12.375" style="3" customWidth="1"/>
    <col min="9" max="9" width="10.625" style="3" customWidth="1"/>
    <col min="10" max="10" width="12" style="3" customWidth="1"/>
    <col min="11" max="11" width="8.5" style="1" customWidth="1"/>
    <col min="12" max="16383" width="8" style="1"/>
    <col min="16384" max="16384" width="8" style="4"/>
  </cols>
  <sheetData>
    <row r="1" s="1" customFormat="1" ht="37" customHeight="1" spans="1:11">
      <c r="A1" s="5" t="s">
        <v>0</v>
      </c>
      <c r="B1" s="5"/>
      <c r="C1" s="5"/>
      <c r="D1" s="5"/>
      <c r="E1" s="5"/>
      <c r="F1" s="5"/>
      <c r="G1" s="5"/>
      <c r="H1" s="5"/>
      <c r="I1" s="5"/>
      <c r="J1" s="5"/>
      <c r="K1" s="5"/>
    </row>
    <row r="2" s="1" customFormat="1" ht="27" customHeight="1" spans="1:11">
      <c r="A2" s="6" t="s">
        <v>1</v>
      </c>
      <c r="B2" s="6"/>
      <c r="C2" s="7"/>
      <c r="D2" s="7"/>
      <c r="E2" s="7"/>
      <c r="F2" s="7"/>
      <c r="G2" s="7"/>
      <c r="H2" s="7"/>
      <c r="I2" s="7"/>
      <c r="J2" s="7"/>
    </row>
    <row r="3" s="2" customFormat="1" ht="60" customHeight="1" spans="1:11">
      <c r="A3" s="8" t="s">
        <v>2</v>
      </c>
      <c r="B3" s="9" t="s">
        <v>3</v>
      </c>
      <c r="C3" s="10" t="s">
        <v>4</v>
      </c>
      <c r="D3" s="9" t="s">
        <v>5</v>
      </c>
      <c r="E3" s="9" t="s">
        <v>6</v>
      </c>
      <c r="F3" s="9" t="s">
        <v>7</v>
      </c>
      <c r="G3" s="11" t="s">
        <v>8</v>
      </c>
      <c r="H3" s="11" t="s">
        <v>9</v>
      </c>
      <c r="I3" s="11" t="s">
        <v>10</v>
      </c>
      <c r="J3" s="11" t="s">
        <v>11</v>
      </c>
      <c r="K3" s="9" t="s">
        <v>12</v>
      </c>
    </row>
    <row r="4" s="2" customFormat="1" ht="45" customHeight="1" spans="1:11">
      <c r="A4" s="12">
        <v>1</v>
      </c>
      <c r="B4" s="13" t="s">
        <v>13</v>
      </c>
      <c r="C4" s="14" t="s">
        <v>14</v>
      </c>
      <c r="D4" s="14" t="s">
        <v>15</v>
      </c>
      <c r="E4" s="12">
        <v>100</v>
      </c>
      <c r="F4" s="12">
        <v>148.15</v>
      </c>
      <c r="G4" s="12">
        <v>24750</v>
      </c>
      <c r="H4" s="15">
        <f>E4*225</f>
        <v>22500</v>
      </c>
      <c r="I4" s="12">
        <v>0</v>
      </c>
      <c r="J4" s="15">
        <f>H4+I4</f>
        <v>22500</v>
      </c>
      <c r="K4" s="16"/>
    </row>
    <row r="5" s="2" customFormat="1" ht="45" customHeight="1" spans="1:11">
      <c r="A5" s="12">
        <v>2</v>
      </c>
      <c r="B5" s="13" t="s">
        <v>16</v>
      </c>
      <c r="C5" s="14" t="s">
        <v>14</v>
      </c>
      <c r="D5" s="17" t="s">
        <v>17</v>
      </c>
      <c r="E5" s="12">
        <v>159</v>
      </c>
      <c r="F5" s="12">
        <v>152.7</v>
      </c>
      <c r="G5" s="12">
        <v>105450</v>
      </c>
      <c r="H5" s="15">
        <f>E5*225</f>
        <v>35775</v>
      </c>
      <c r="I5" s="12">
        <f>E5*330</f>
        <v>52470</v>
      </c>
      <c r="J5" s="15">
        <f>H5+I5</f>
        <v>88245</v>
      </c>
      <c r="K5" s="18"/>
    </row>
    <row r="6" s="2" customFormat="1" ht="43" customHeight="1" spans="1:11">
      <c r="A6" s="12">
        <v>3</v>
      </c>
      <c r="B6" s="13" t="s">
        <v>18</v>
      </c>
      <c r="C6" s="14" t="s">
        <v>14</v>
      </c>
      <c r="D6" s="17" t="s">
        <v>19</v>
      </c>
      <c r="E6" s="12">
        <v>290</v>
      </c>
      <c r="F6" s="12">
        <v>148.3</v>
      </c>
      <c r="G6" s="12">
        <v>185319</v>
      </c>
      <c r="H6" s="15">
        <f>E6*225</f>
        <v>65250</v>
      </c>
      <c r="I6" s="12">
        <f>E6*330</f>
        <v>95700</v>
      </c>
      <c r="J6" s="15">
        <f>H6+I6</f>
        <v>160950</v>
      </c>
      <c r="K6" s="19"/>
    </row>
    <row r="7" s="2" customFormat="1" ht="36" customHeight="1" spans="1:11">
      <c r="A7" s="20"/>
      <c r="B7" s="12" t="s">
        <v>20</v>
      </c>
      <c r="C7" s="20"/>
      <c r="D7" s="20"/>
      <c r="E7" s="12">
        <f>SUM(E4:E6)</f>
        <v>549</v>
      </c>
      <c r="F7" s="12"/>
      <c r="G7" s="12">
        <f>SUM(G4:G6)</f>
        <v>315519</v>
      </c>
      <c r="H7" s="12">
        <f>SUM(H4:H6)</f>
        <v>123525</v>
      </c>
      <c r="I7" s="12">
        <f>SUM(I4:I6)</f>
        <v>148170</v>
      </c>
      <c r="J7" s="12">
        <f>SUM(J4:J6)</f>
        <v>271695</v>
      </c>
      <c r="K7" s="21"/>
    </row>
  </sheetData>
  <mergeCells count="2">
    <mergeCell ref="A1:K1"/>
    <mergeCell ref="A2:B2"/>
  </mergeCells>
  <pageMargins left="1.02361111111111" right="0.75" top="1" bottom="1" header="0.5" footer="0.5"/>
  <pageSetup paperSize="9" scale="8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WPS_1663168218</cp:lastModifiedBy>
  <dcterms:created xsi:type="dcterms:W3CDTF">2025-12-22T09:28:00Z</dcterms:created>
  <dcterms:modified xsi:type="dcterms:W3CDTF">2026-07-22T07:32:25Z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16B81DE3EAC742ED9D259A8A99068775_13</vt:lpwstr>
  </property>
  <property fmtid="{D5CDD505-2E9C-101B-9397-08002B2CF9AE}" pid="3" name="KSOProductBuildVer">
    <vt:lpwstr>2052-12.1.0.26895</vt:lpwstr>
  </property>
  <property fmtid="{D5CDD505-2E9C-101B-9397-08002B2CF9AE}" pid="4" name="CalculationRule">
    <vt:i4>1</vt:i4>
  </property>
</Properties>
</file>