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Sheet1" sheetId="1" r:id="rId1"/>
  </sheets>
  <definedNames>
    <definedName name="_xlnm._FilterDatabase" localSheetId="0" hidden="1">Sheet1!$A$1:$L$2</definedName>
    <definedName name="_xlnm.Print_Area" localSheetId="0">Sheet1!$A$1:$L$38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J19" authorId="0">
      <text>
        <r>
          <rPr>
            <b/>
            <sz val="9"/>
            <rFont val="宋体"/>
            <charset val="134"/>
          </rPr>
          <t>Administrator:</t>
        </r>
        <r>
          <rPr>
            <sz val="9"/>
            <rFont val="宋体"/>
            <charset val="134"/>
          </rPr>
          <t xml:space="preserve">
12月失业未交</t>
        </r>
      </text>
    </comment>
  </commentList>
</comments>
</file>

<file path=xl/sharedStrings.xml><?xml version="1.0" encoding="utf-8"?>
<sst xmlns="http://schemas.openxmlformats.org/spreadsheetml/2006/main" count="170" uniqueCount="107">
  <si>
    <t>2025年第二批就业创业政策落实情况表</t>
  </si>
  <si>
    <t>制表单位：永泰县公共就业服务中心</t>
  </si>
  <si>
    <t>1、企业社保补贴（小微企业招用毕业年度高校毕业生、离校2年内未就业高校毕业生社保补贴）</t>
  </si>
  <si>
    <t>序号</t>
  </si>
  <si>
    <t>申请补贴用人单位名称</t>
  </si>
  <si>
    <t>招用人员</t>
  </si>
  <si>
    <t>身份证号码</t>
  </si>
  <si>
    <t>招用高校毕业生类别</t>
  </si>
  <si>
    <t>毕业院校</t>
  </si>
  <si>
    <t>已享受月数/可享受月数</t>
  </si>
  <si>
    <t>申请补贴月份</t>
  </si>
  <si>
    <t>养老、医保、事业单位缴纳金额（元）</t>
  </si>
  <si>
    <t>申请补贴金额（元）</t>
  </si>
  <si>
    <t>文件依据</t>
  </si>
  <si>
    <t>福建天瀚工程造价咨询有限公司</t>
  </si>
  <si>
    <t>黄绍杭</t>
  </si>
  <si>
    <t>3501252001******34</t>
  </si>
  <si>
    <t>毕业年度高校毕业生</t>
  </si>
  <si>
    <t>福建信息职业技术学院</t>
  </si>
  <si>
    <t>11/12</t>
  </si>
  <si>
    <t>2024.07-2024.07</t>
  </si>
  <si>
    <t>根据榕劳就【2020】39号文件规定，小型微型企业招用毕业年度高校毕业生、离校2年内未就业高校毕业生，与其签订年以上期限劳动合同并按规定交纳社会保险费的，在相应期限内给予基本养老保险费、基本医疗保险费、失业保险费补贴。社会保险补贴期限最长不超过1年。</t>
  </si>
  <si>
    <t>章娜燕</t>
  </si>
  <si>
    <t>3501251999******28</t>
  </si>
  <si>
    <t>福州大学至诚学院</t>
  </si>
  <si>
    <t>8/12</t>
  </si>
  <si>
    <t>2024.07-2024.10</t>
  </si>
  <si>
    <t>小计</t>
  </si>
  <si>
    <t>永泰彼洋体育文化传播有限责任公司</t>
  </si>
  <si>
    <t>邓金辉</t>
  </si>
  <si>
    <t>3504232002******11</t>
  </si>
  <si>
    <t>福建师范大学协和学院</t>
  </si>
  <si>
    <t>0/12</t>
  </si>
  <si>
    <t>2024.08-2024.12</t>
  </si>
  <si>
    <t>汪宇森</t>
  </si>
  <si>
    <t>3501252001******17</t>
  </si>
  <si>
    <t>2024.07-2024.12</t>
  </si>
  <si>
    <t>阙淑婷</t>
  </si>
  <si>
    <t>3506292003******21</t>
  </si>
  <si>
    <t>福建幼儿师范高等专科学校</t>
  </si>
  <si>
    <t>黄婷婷</t>
  </si>
  <si>
    <t>3501252003******23</t>
  </si>
  <si>
    <t>漳州理工职业学院</t>
  </si>
  <si>
    <t>福建深纳生物工程有限公司</t>
  </si>
  <si>
    <t>李  霞</t>
  </si>
  <si>
    <t>3607212000******27</t>
  </si>
  <si>
    <t>离校2年内未就业高校毕业生</t>
  </si>
  <si>
    <t>安徽农业大学</t>
  </si>
  <si>
    <t>陈世伟</t>
  </si>
  <si>
    <t>3501222001******11</t>
  </si>
  <si>
    <t>福建农林大学</t>
  </si>
  <si>
    <t>陈保铿</t>
  </si>
  <si>
    <t>3501252002******13</t>
  </si>
  <si>
    <t>安阳工学院</t>
  </si>
  <si>
    <t>2024.09-2024.12</t>
  </si>
  <si>
    <t>谢保玉</t>
  </si>
  <si>
    <t>4509232001******52</t>
  </si>
  <si>
    <t>福州大学</t>
  </si>
  <si>
    <t>杨海燕</t>
  </si>
  <si>
    <t>5226222003******82</t>
  </si>
  <si>
    <t>吴新闻</t>
  </si>
  <si>
    <t>5225012000******15</t>
  </si>
  <si>
    <t>南京工业大学</t>
  </si>
  <si>
    <t>史文凯</t>
  </si>
  <si>
    <t>6103231999******19</t>
  </si>
  <si>
    <t>江西农业大学</t>
  </si>
  <si>
    <t>2024.10-2024.12</t>
  </si>
  <si>
    <t>叶青云</t>
  </si>
  <si>
    <t>3501252001******20</t>
  </si>
  <si>
    <t>武夷学院</t>
  </si>
  <si>
    <t>福州市永圣建筑劳务有限公司</t>
  </si>
  <si>
    <t>刘景涛</t>
  </si>
  <si>
    <t>3507222002******15</t>
  </si>
  <si>
    <t>福建船政交通职业学院</t>
  </si>
  <si>
    <t>陈嘉淳</t>
  </si>
  <si>
    <t>3508812003******13</t>
  </si>
  <si>
    <t>合计</t>
  </si>
  <si>
    <t>2、企业社保补贴（用人单位招用就业困难人员社保补贴）</t>
  </si>
  <si>
    <t>招用就业困难人员类别</t>
  </si>
  <si>
    <t>就业失业证登记号</t>
  </si>
  <si>
    <t>福建泷康建设有限公司</t>
  </si>
  <si>
    <t>张捷</t>
  </si>
  <si>
    <t>3501251968******51</t>
  </si>
  <si>
    <t>已参加失业保险连续失业一年以上的农村进城务工劳动者</t>
  </si>
  <si>
    <t>3501251112770337</t>
  </si>
  <si>
    <t>13/36</t>
  </si>
  <si>
    <t>根据榕劳就〔2020〕39号文件规定，对各类单位招用或通过公益性岗位安置就业困难人员，并按规定缴纳社会保险费的，在相应期限内给予养老、医保、失业保险费补贴。补贴标准按企业（单位）为就业困难人员实际缴纳的基本养老保险费、基本医疗保险费、失业保险费给予补贴。</t>
  </si>
  <si>
    <t>福建润诚商业运营管理有限公司</t>
  </si>
  <si>
    <t>许光为</t>
  </si>
  <si>
    <t>3501251971******36</t>
  </si>
  <si>
    <t>建档立卡贫困户</t>
  </si>
  <si>
    <t>3501250017001096</t>
  </si>
  <si>
    <t>6/36</t>
  </si>
  <si>
    <t>福建省永泰县正泰商贸有限公司</t>
  </si>
  <si>
    <t>叶春钰</t>
  </si>
  <si>
    <t>3501251993******04</t>
  </si>
  <si>
    <t>农村实行计划生育的二女户中，女年满30周岁以上人员</t>
  </si>
  <si>
    <t>3501250024000005</t>
  </si>
  <si>
    <t>3、重点企业外出招聘补贴</t>
  </si>
  <si>
    <t>补贴单位</t>
  </si>
  <si>
    <t>赴外招聘活动省份</t>
  </si>
  <si>
    <t>具体情况</t>
  </si>
  <si>
    <t>补贴金额（元）</t>
  </si>
  <si>
    <t>福建省永泰县金泰纺织有限公司</t>
  </si>
  <si>
    <t>云南省</t>
  </si>
  <si>
    <t>2025年1月13日-1月18日，福建省永泰县金泰纺织有限公司参加省人社厅组织的赴云南省招聘活动</t>
  </si>
  <si>
    <t>根据榕人社就〔2019〕113号文件规定，对规模以上企业及列入市政府重点企业、重点项目以及参加市、县（市）区公共就业人才服务机构组织赴省内、外东西部劳务协作、山海劳务协作、校园招聘等活动，或经市、县（市）公共就业人才服务机构审核同意到异地参加或举办招聘活动的，按每家企业省外3000元/次、省内1000元/次一次性补助。</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</si>
</sst>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b/>
      <sz val="16"/>
      <color theme="1"/>
      <name val="宋体"/>
      <charset val="134"/>
      <scheme val="minor"/>
    </font>
    <font>
      <b/>
      <sz val="12"/>
      <color theme="1"/>
      <name val="宋体"/>
      <charset val="134"/>
      <scheme val="minor"/>
    </font>
    <font>
      <sz val="12"/>
      <color theme="1"/>
      <name val="宋体"/>
      <charset val="134"/>
      <scheme val="minor"/>
    </font>
    <font>
      <sz val="10.5"/>
      <color rgb="FF555555"/>
      <name val="Segoe UI"/>
      <charset val="134"/>
    </font>
    <font>
      <sz val="10.5"/>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9"/>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9"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10" applyNumberFormat="0" applyFill="0" applyAlignment="0" applyProtection="0">
      <alignment vertical="center"/>
    </xf>
    <xf numFmtId="0" fontId="12" fillId="0" borderId="10" applyNumberFormat="0" applyFill="0" applyAlignment="0" applyProtection="0">
      <alignment vertical="center"/>
    </xf>
    <xf numFmtId="0" fontId="13" fillId="0" borderId="11" applyNumberFormat="0" applyFill="0" applyAlignment="0" applyProtection="0">
      <alignment vertical="center"/>
    </xf>
    <xf numFmtId="0" fontId="13" fillId="0" borderId="0" applyNumberFormat="0" applyFill="0" applyBorder="0" applyAlignment="0" applyProtection="0">
      <alignment vertical="center"/>
    </xf>
    <xf numFmtId="0" fontId="14" fillId="3" borderId="12" applyNumberFormat="0" applyAlignment="0" applyProtection="0">
      <alignment vertical="center"/>
    </xf>
    <xf numFmtId="0" fontId="15" fillId="4" borderId="13" applyNumberFormat="0" applyAlignment="0" applyProtection="0">
      <alignment vertical="center"/>
    </xf>
    <xf numFmtId="0" fontId="16" fillId="4" borderId="12" applyNumberFormat="0" applyAlignment="0" applyProtection="0">
      <alignment vertical="center"/>
    </xf>
    <xf numFmtId="0" fontId="17" fillId="5" borderId="14" applyNumberFormat="0" applyAlignment="0" applyProtection="0">
      <alignment vertical="center"/>
    </xf>
    <xf numFmtId="0" fontId="18" fillId="0" borderId="15" applyNumberFormat="0" applyFill="0" applyAlignment="0" applyProtection="0">
      <alignment vertical="center"/>
    </xf>
    <xf numFmtId="0" fontId="19" fillId="0" borderId="16"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cellStyleXfs>
  <cellXfs count="24">
    <xf numFmtId="0" fontId="0" fillId="0" borderId="0" xfId="0">
      <alignment vertical="center"/>
    </xf>
    <xf numFmtId="0" fontId="0" fillId="0" borderId="0" xfId="0" applyAlignment="1">
      <alignment horizontal="center"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8" xfId="0" applyFont="1" applyFill="1" applyBorder="1" applyAlignment="1">
      <alignment horizontal="center" vertical="center" wrapText="1"/>
    </xf>
    <xf numFmtId="0" fontId="0" fillId="0" borderId="1" xfId="0" applyBorder="1" applyAlignment="1">
      <alignment horizontal="center" vertical="center" wrapText="1"/>
    </xf>
    <xf numFmtId="0" fontId="4" fillId="0" borderId="0" xfId="0" applyFont="1" applyAlignment="1">
      <alignment vertical="top"/>
    </xf>
    <xf numFmtId="0" fontId="3" fillId="0" borderId="7" xfId="0" applyFont="1" applyFill="1" applyBorder="1" applyAlignment="1">
      <alignment vertical="center" wrapText="1"/>
    </xf>
    <xf numFmtId="176" fontId="3"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 fillId="0" borderId="1" xfId="0" applyFont="1" applyFill="1" applyBorder="1" applyAlignment="1" quotePrefix="1">
      <alignment horizontal="center" vertical="center" wrapText="1"/>
    </xf>
    <xf numFmtId="0" fontId="0" fillId="0" borderId="1" xfId="0" applyBorder="1" applyAlignment="1" quotePrefix="1">
      <alignment horizontal="center" vertical="center" wrapText="1"/>
    </xf>
    <xf numFmtId="0" fontId="3" fillId="0" borderId="7"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8"/>
  <sheetViews>
    <sheetView tabSelected="1" topLeftCell="A13" workbookViewId="0">
      <selection activeCell="J27" sqref="J27"/>
    </sheetView>
  </sheetViews>
  <sheetFormatPr defaultColWidth="8.89166666666667" defaultRowHeight="13.5"/>
  <cols>
    <col min="1" max="1" width="4.75" style="1" customWidth="1"/>
    <col min="2" max="2" width="15.5" style="1" customWidth="1"/>
    <col min="3" max="3" width="9" style="1" customWidth="1"/>
    <col min="4" max="4" width="21.625" style="1" customWidth="1"/>
    <col min="5" max="5" width="10.125" style="1" customWidth="1"/>
    <col min="6" max="6" width="18.375" style="1" customWidth="1"/>
    <col min="7" max="7" width="16.625" style="1" customWidth="1"/>
    <col min="8" max="8" width="10.25" style="1" customWidth="1"/>
    <col min="9" max="9" width="9.125" style="1" customWidth="1"/>
    <col min="10" max="10" width="11.25" style="1" customWidth="1"/>
    <col min="11" max="11" width="10.375" style="1" customWidth="1"/>
    <col min="12" max="12" width="17.125" style="1" customWidth="1"/>
    <col min="13" max="16384" width="8.89166666666667" style="1"/>
  </cols>
  <sheetData>
    <row r="1" ht="39" customHeight="1" spans="1:12">
      <c r="A1" s="2" t="s">
        <v>0</v>
      </c>
      <c r="B1" s="2"/>
      <c r="C1" s="2"/>
      <c r="D1" s="2"/>
      <c r="E1" s="2"/>
      <c r="F1" s="2"/>
      <c r="G1" s="2"/>
      <c r="H1" s="2"/>
      <c r="I1" s="2"/>
      <c r="J1" s="2"/>
      <c r="K1" s="2"/>
      <c r="L1" s="2"/>
    </row>
    <row r="2" ht="26" customHeight="1" spans="1:12">
      <c r="A2" s="3" t="s">
        <v>1</v>
      </c>
      <c r="B2" s="3"/>
      <c r="C2" s="3"/>
      <c r="D2" s="3"/>
      <c r="E2" s="3"/>
      <c r="F2" s="3"/>
      <c r="G2" s="3"/>
      <c r="H2" s="3"/>
      <c r="I2" s="3"/>
      <c r="J2" s="3"/>
      <c r="K2" s="3"/>
      <c r="L2" s="3"/>
    </row>
    <row r="3" s="1" customFormat="1" ht="38" customHeight="1" spans="1:12">
      <c r="A3" s="4" t="s">
        <v>2</v>
      </c>
      <c r="B3" s="4"/>
      <c r="C3" s="4"/>
      <c r="D3" s="4"/>
      <c r="E3" s="4"/>
      <c r="F3" s="4"/>
      <c r="G3" s="4"/>
      <c r="H3" s="4"/>
      <c r="I3" s="4"/>
      <c r="J3" s="4"/>
      <c r="K3" s="4"/>
      <c r="L3" s="4"/>
    </row>
    <row r="4" s="1" customFormat="1" ht="57" customHeight="1" spans="1:12">
      <c r="A4" s="5" t="s">
        <v>3</v>
      </c>
      <c r="B4" s="5" t="s">
        <v>4</v>
      </c>
      <c r="C4" s="5" t="s">
        <v>5</v>
      </c>
      <c r="D4" s="5" t="s">
        <v>6</v>
      </c>
      <c r="E4" s="5" t="s">
        <v>7</v>
      </c>
      <c r="F4" s="5"/>
      <c r="G4" s="5" t="s">
        <v>8</v>
      </c>
      <c r="H4" s="5" t="s">
        <v>9</v>
      </c>
      <c r="I4" s="5" t="s">
        <v>10</v>
      </c>
      <c r="J4" s="5" t="s">
        <v>11</v>
      </c>
      <c r="K4" s="5" t="s">
        <v>12</v>
      </c>
      <c r="L4" s="5" t="s">
        <v>13</v>
      </c>
    </row>
    <row r="5" s="1" customFormat="1" ht="30" customHeight="1" spans="1:12">
      <c r="A5" s="6">
        <v>1</v>
      </c>
      <c r="B5" s="7" t="s">
        <v>14</v>
      </c>
      <c r="C5" s="8" t="s">
        <v>15</v>
      </c>
      <c r="D5" s="24" t="s">
        <v>16</v>
      </c>
      <c r="E5" s="5" t="s">
        <v>17</v>
      </c>
      <c r="F5" s="5"/>
      <c r="G5" s="5" t="s">
        <v>18</v>
      </c>
      <c r="H5" s="9" t="s">
        <v>19</v>
      </c>
      <c r="I5" s="5" t="s">
        <v>20</v>
      </c>
      <c r="J5" s="19">
        <v>899.14</v>
      </c>
      <c r="K5" s="19">
        <v>899.14</v>
      </c>
      <c r="L5" s="16" t="s">
        <v>21</v>
      </c>
    </row>
    <row r="6" s="1" customFormat="1" ht="30" customHeight="1" spans="1:12">
      <c r="A6" s="10"/>
      <c r="B6" s="11"/>
      <c r="C6" s="8" t="s">
        <v>22</v>
      </c>
      <c r="D6" s="24" t="s">
        <v>23</v>
      </c>
      <c r="E6" s="5" t="s">
        <v>17</v>
      </c>
      <c r="F6" s="5"/>
      <c r="G6" s="5" t="s">
        <v>24</v>
      </c>
      <c r="H6" s="9" t="s">
        <v>25</v>
      </c>
      <c r="I6" s="5" t="s">
        <v>26</v>
      </c>
      <c r="J6" s="19">
        <v>3596.56</v>
      </c>
      <c r="K6" s="19">
        <v>3596.56</v>
      </c>
      <c r="L6" s="16"/>
    </row>
    <row r="7" s="1" customFormat="1" ht="21" customHeight="1" spans="1:12">
      <c r="A7" s="12" t="s">
        <v>27</v>
      </c>
      <c r="B7" s="13"/>
      <c r="C7" s="5"/>
      <c r="D7" s="5"/>
      <c r="E7" s="5"/>
      <c r="F7" s="5"/>
      <c r="G7" s="5"/>
      <c r="H7" s="5"/>
      <c r="I7" s="5"/>
      <c r="J7" s="19"/>
      <c r="K7" s="19">
        <f>SUM(K5:K6)</f>
        <v>4495.7</v>
      </c>
      <c r="L7" s="16"/>
    </row>
    <row r="8" s="1" customFormat="1" ht="30" customHeight="1" spans="1:12">
      <c r="A8" s="6">
        <v>2</v>
      </c>
      <c r="B8" s="7" t="s">
        <v>28</v>
      </c>
      <c r="C8" s="5" t="s">
        <v>29</v>
      </c>
      <c r="D8" s="24" t="s">
        <v>30</v>
      </c>
      <c r="E8" s="5" t="s">
        <v>17</v>
      </c>
      <c r="F8" s="5"/>
      <c r="G8" s="5" t="s">
        <v>31</v>
      </c>
      <c r="H8" s="9" t="s">
        <v>32</v>
      </c>
      <c r="I8" s="5" t="s">
        <v>33</v>
      </c>
      <c r="J8" s="19">
        <v>4495.7</v>
      </c>
      <c r="K8" s="19">
        <v>4495.7</v>
      </c>
      <c r="L8" s="16"/>
    </row>
    <row r="9" s="1" customFormat="1" ht="30" customHeight="1" spans="1:12">
      <c r="A9" s="10"/>
      <c r="B9" s="11"/>
      <c r="C9" s="5" t="s">
        <v>34</v>
      </c>
      <c r="D9" s="24" t="s">
        <v>35</v>
      </c>
      <c r="E9" s="5" t="s">
        <v>17</v>
      </c>
      <c r="F9" s="5"/>
      <c r="G9" s="5" t="s">
        <v>31</v>
      </c>
      <c r="H9" s="9" t="s">
        <v>32</v>
      </c>
      <c r="I9" s="5" t="s">
        <v>36</v>
      </c>
      <c r="J9" s="19">
        <v>5394.84</v>
      </c>
      <c r="K9" s="19">
        <v>5394.84</v>
      </c>
      <c r="L9" s="16"/>
    </row>
    <row r="10" s="1" customFormat="1" ht="30" customHeight="1" spans="1:12">
      <c r="A10" s="10"/>
      <c r="B10" s="11"/>
      <c r="C10" s="5" t="s">
        <v>37</v>
      </c>
      <c r="D10" s="24" t="s">
        <v>38</v>
      </c>
      <c r="E10" s="5" t="s">
        <v>17</v>
      </c>
      <c r="F10" s="5"/>
      <c r="G10" s="5" t="s">
        <v>39</v>
      </c>
      <c r="H10" s="9" t="s">
        <v>32</v>
      </c>
      <c r="I10" s="5" t="s">
        <v>36</v>
      </c>
      <c r="J10" s="19">
        <v>5394.84</v>
      </c>
      <c r="K10" s="19">
        <v>5394.84</v>
      </c>
      <c r="L10" s="16"/>
    </row>
    <row r="11" s="1" customFormat="1" ht="30" customHeight="1" spans="1:12">
      <c r="A11" s="10"/>
      <c r="B11" s="11"/>
      <c r="C11" s="5" t="s">
        <v>40</v>
      </c>
      <c r="D11" s="24" t="s">
        <v>41</v>
      </c>
      <c r="E11" s="5" t="s">
        <v>17</v>
      </c>
      <c r="F11" s="5"/>
      <c r="G11" s="5" t="s">
        <v>42</v>
      </c>
      <c r="H11" s="9" t="s">
        <v>32</v>
      </c>
      <c r="I11" s="5" t="s">
        <v>33</v>
      </c>
      <c r="J11" s="19">
        <v>4495.7</v>
      </c>
      <c r="K11" s="19">
        <v>4495.7</v>
      </c>
      <c r="L11" s="16"/>
    </row>
    <row r="12" s="1" customFormat="1" ht="21" customHeight="1" spans="1:12">
      <c r="A12" s="12" t="s">
        <v>27</v>
      </c>
      <c r="B12" s="13"/>
      <c r="C12" s="14"/>
      <c r="D12" s="5"/>
      <c r="E12" s="5"/>
      <c r="F12" s="5"/>
      <c r="G12" s="5"/>
      <c r="H12" s="5"/>
      <c r="I12" s="5"/>
      <c r="J12" s="5"/>
      <c r="K12" s="19">
        <f>SUM(K8:K11)</f>
        <v>19781.08</v>
      </c>
      <c r="L12" s="16"/>
    </row>
    <row r="13" s="1" customFormat="1" ht="27" customHeight="1" spans="1:12">
      <c r="A13" s="6">
        <v>3</v>
      </c>
      <c r="B13" s="7" t="s">
        <v>43</v>
      </c>
      <c r="C13" s="8" t="s">
        <v>44</v>
      </c>
      <c r="D13" s="5" t="s">
        <v>45</v>
      </c>
      <c r="E13" s="5" t="s">
        <v>46</v>
      </c>
      <c r="F13" s="5"/>
      <c r="G13" s="5" t="s">
        <v>47</v>
      </c>
      <c r="H13" s="9" t="s">
        <v>32</v>
      </c>
      <c r="I13" s="5" t="s">
        <v>36</v>
      </c>
      <c r="J13" s="19">
        <v>5394.84</v>
      </c>
      <c r="K13" s="19">
        <v>5394.84</v>
      </c>
      <c r="L13" s="16"/>
    </row>
    <row r="14" s="1" customFormat="1" ht="27" customHeight="1" spans="1:12">
      <c r="A14" s="10"/>
      <c r="B14" s="11"/>
      <c r="C14" s="8" t="s">
        <v>48</v>
      </c>
      <c r="D14" s="5" t="s">
        <v>49</v>
      </c>
      <c r="E14" s="5" t="s">
        <v>46</v>
      </c>
      <c r="F14" s="5"/>
      <c r="G14" s="5" t="s">
        <v>50</v>
      </c>
      <c r="H14" s="9" t="s">
        <v>32</v>
      </c>
      <c r="I14" s="5" t="s">
        <v>33</v>
      </c>
      <c r="J14" s="19">
        <v>4495.7</v>
      </c>
      <c r="K14" s="19">
        <v>4495.7</v>
      </c>
      <c r="L14" s="16"/>
    </row>
    <row r="15" s="1" customFormat="1" ht="27" customHeight="1" spans="1:12">
      <c r="A15" s="10"/>
      <c r="B15" s="11"/>
      <c r="C15" s="8" t="s">
        <v>51</v>
      </c>
      <c r="D15" s="5" t="s">
        <v>52</v>
      </c>
      <c r="E15" s="5" t="s">
        <v>17</v>
      </c>
      <c r="F15" s="5"/>
      <c r="G15" s="5" t="s">
        <v>53</v>
      </c>
      <c r="H15" s="9" t="s">
        <v>32</v>
      </c>
      <c r="I15" s="5" t="s">
        <v>54</v>
      </c>
      <c r="J15" s="19">
        <v>3596.56</v>
      </c>
      <c r="K15" s="19">
        <v>3596.56</v>
      </c>
      <c r="L15" s="16"/>
    </row>
    <row r="16" s="1" customFormat="1" ht="27" customHeight="1" spans="1:12">
      <c r="A16" s="10"/>
      <c r="B16" s="11"/>
      <c r="C16" s="8" t="s">
        <v>55</v>
      </c>
      <c r="D16" s="5" t="s">
        <v>56</v>
      </c>
      <c r="E16" s="5" t="s">
        <v>17</v>
      </c>
      <c r="F16" s="5"/>
      <c r="G16" s="5" t="s">
        <v>57</v>
      </c>
      <c r="H16" s="9" t="s">
        <v>32</v>
      </c>
      <c r="I16" s="5" t="s">
        <v>54</v>
      </c>
      <c r="J16" s="19">
        <v>3596.56</v>
      </c>
      <c r="K16" s="19">
        <v>3596.56</v>
      </c>
      <c r="L16" s="16"/>
    </row>
    <row r="17" s="1" customFormat="1" ht="27" customHeight="1" spans="1:12">
      <c r="A17" s="10"/>
      <c r="B17" s="11"/>
      <c r="C17" s="8" t="s">
        <v>58</v>
      </c>
      <c r="D17" s="5" t="s">
        <v>59</v>
      </c>
      <c r="E17" s="5" t="s">
        <v>17</v>
      </c>
      <c r="F17" s="5"/>
      <c r="G17" s="5" t="s">
        <v>53</v>
      </c>
      <c r="H17" s="9" t="s">
        <v>32</v>
      </c>
      <c r="I17" s="5" t="s">
        <v>54</v>
      </c>
      <c r="J17" s="19">
        <v>3596.56</v>
      </c>
      <c r="K17" s="19">
        <v>3596.56</v>
      </c>
      <c r="L17" s="16"/>
    </row>
    <row r="18" s="1" customFormat="1" ht="27" customHeight="1" spans="1:12">
      <c r="A18" s="10"/>
      <c r="B18" s="11"/>
      <c r="C18" s="8" t="s">
        <v>60</v>
      </c>
      <c r="D18" s="5" t="s">
        <v>61</v>
      </c>
      <c r="E18" s="5" t="s">
        <v>46</v>
      </c>
      <c r="F18" s="5"/>
      <c r="G18" s="5" t="s">
        <v>62</v>
      </c>
      <c r="H18" s="9" t="s">
        <v>32</v>
      </c>
      <c r="I18" s="5" t="s">
        <v>54</v>
      </c>
      <c r="J18" s="19">
        <v>3596.56</v>
      </c>
      <c r="K18" s="19">
        <v>3596.56</v>
      </c>
      <c r="L18" s="16"/>
    </row>
    <row r="19" s="1" customFormat="1" ht="27" customHeight="1" spans="1:12">
      <c r="A19" s="10"/>
      <c r="B19" s="11"/>
      <c r="C19" s="8" t="s">
        <v>63</v>
      </c>
      <c r="D19" s="5" t="s">
        <v>64</v>
      </c>
      <c r="E19" s="5" t="s">
        <v>17</v>
      </c>
      <c r="F19" s="5"/>
      <c r="G19" s="5" t="s">
        <v>65</v>
      </c>
      <c r="H19" s="9" t="s">
        <v>32</v>
      </c>
      <c r="I19" s="5" t="s">
        <v>66</v>
      </c>
      <c r="J19" s="19">
        <v>2680.92</v>
      </c>
      <c r="K19" s="19">
        <v>2680.92</v>
      </c>
      <c r="L19" s="16"/>
    </row>
    <row r="20" s="1" customFormat="1" ht="27" customHeight="1" spans="1:12">
      <c r="A20" s="10"/>
      <c r="B20" s="11"/>
      <c r="C20" s="8" t="s">
        <v>67</v>
      </c>
      <c r="D20" s="5" t="s">
        <v>68</v>
      </c>
      <c r="E20" s="5" t="s">
        <v>17</v>
      </c>
      <c r="F20" s="5"/>
      <c r="G20" s="5" t="s">
        <v>69</v>
      </c>
      <c r="H20" s="9" t="s">
        <v>32</v>
      </c>
      <c r="I20" s="5" t="s">
        <v>66</v>
      </c>
      <c r="J20" s="19">
        <v>2697.42</v>
      </c>
      <c r="K20" s="19">
        <v>2697.42</v>
      </c>
      <c r="L20" s="16"/>
    </row>
    <row r="21" s="1" customFormat="1" ht="20" customHeight="1" spans="1:12">
      <c r="A21" s="12" t="s">
        <v>27</v>
      </c>
      <c r="B21" s="13"/>
      <c r="C21" s="14"/>
      <c r="D21" s="5"/>
      <c r="E21" s="5"/>
      <c r="F21" s="5"/>
      <c r="G21" s="5"/>
      <c r="H21" s="5"/>
      <c r="I21" s="5"/>
      <c r="J21" s="5"/>
      <c r="K21" s="19">
        <f>SUM(K13:K20)</f>
        <v>29655.12</v>
      </c>
      <c r="L21" s="16"/>
    </row>
    <row r="22" s="1" customFormat="1" ht="30" customHeight="1" spans="1:12">
      <c r="A22" s="6">
        <v>4</v>
      </c>
      <c r="B22" s="7" t="s">
        <v>70</v>
      </c>
      <c r="C22" s="8" t="s">
        <v>71</v>
      </c>
      <c r="D22" s="5" t="s">
        <v>72</v>
      </c>
      <c r="E22" s="5" t="s">
        <v>17</v>
      </c>
      <c r="F22" s="5"/>
      <c r="G22" s="5" t="s">
        <v>73</v>
      </c>
      <c r="H22" s="9" t="s">
        <v>32</v>
      </c>
      <c r="I22" s="5" t="s">
        <v>33</v>
      </c>
      <c r="J22" s="19">
        <v>4495.7</v>
      </c>
      <c r="K22" s="19">
        <v>4495.7</v>
      </c>
      <c r="L22" s="16"/>
    </row>
    <row r="23" s="1" customFormat="1" ht="30" customHeight="1" spans="1:12">
      <c r="A23" s="10"/>
      <c r="B23" s="11"/>
      <c r="C23" s="8" t="s">
        <v>74</v>
      </c>
      <c r="D23" s="24" t="s">
        <v>75</v>
      </c>
      <c r="E23" s="5" t="s">
        <v>17</v>
      </c>
      <c r="F23" s="5"/>
      <c r="G23" s="5" t="s">
        <v>73</v>
      </c>
      <c r="H23" s="9" t="s">
        <v>32</v>
      </c>
      <c r="I23" s="5" t="s">
        <v>54</v>
      </c>
      <c r="J23" s="19">
        <v>3596.56</v>
      </c>
      <c r="K23" s="19">
        <v>3596.56</v>
      </c>
      <c r="L23" s="16"/>
    </row>
    <row r="24" s="1" customFormat="1" ht="22" customHeight="1" spans="1:12">
      <c r="A24" s="12" t="s">
        <v>27</v>
      </c>
      <c r="B24" s="13"/>
      <c r="C24" s="14"/>
      <c r="D24" s="5"/>
      <c r="E24" s="5"/>
      <c r="F24" s="5"/>
      <c r="G24" s="5"/>
      <c r="H24" s="5"/>
      <c r="I24" s="5"/>
      <c r="J24" s="5"/>
      <c r="K24" s="19">
        <f>SUM(K22:K23)</f>
        <v>8092.26</v>
      </c>
      <c r="L24" s="16"/>
    </row>
    <row r="25" ht="30" customHeight="1" spans="1:12">
      <c r="A25" s="12" t="s">
        <v>76</v>
      </c>
      <c r="B25" s="15"/>
      <c r="C25" s="13"/>
      <c r="D25" s="5"/>
      <c r="E25" s="5"/>
      <c r="F25" s="5"/>
      <c r="G25" s="5"/>
      <c r="H25" s="5"/>
      <c r="I25" s="5"/>
      <c r="J25" s="5"/>
      <c r="K25" s="19">
        <f>K7+K12+K21+K24</f>
        <v>62024.16</v>
      </c>
      <c r="L25" s="16"/>
    </row>
    <row r="26" s="1" customFormat="1" ht="38" customHeight="1" spans="1:12">
      <c r="A26" s="4" t="s">
        <v>77</v>
      </c>
      <c r="B26" s="4"/>
      <c r="C26" s="4"/>
      <c r="D26" s="4"/>
      <c r="E26" s="4"/>
      <c r="F26" s="4"/>
      <c r="G26" s="4"/>
      <c r="H26" s="4"/>
      <c r="I26" s="4"/>
      <c r="J26" s="4"/>
      <c r="K26" s="4"/>
      <c r="L26" s="4"/>
    </row>
    <row r="27" ht="57" spans="1:12">
      <c r="A27" s="5" t="s">
        <v>3</v>
      </c>
      <c r="B27" s="5" t="s">
        <v>4</v>
      </c>
      <c r="C27" s="5" t="s">
        <v>5</v>
      </c>
      <c r="D27" s="16" t="s">
        <v>6</v>
      </c>
      <c r="E27" s="5" t="s">
        <v>78</v>
      </c>
      <c r="F27" s="5"/>
      <c r="G27" s="13" t="s">
        <v>79</v>
      </c>
      <c r="H27" s="5" t="s">
        <v>9</v>
      </c>
      <c r="I27" s="5" t="s">
        <v>10</v>
      </c>
      <c r="J27" s="5" t="s">
        <v>11</v>
      </c>
      <c r="K27" s="5" t="s">
        <v>12</v>
      </c>
      <c r="L27" s="5" t="s">
        <v>13</v>
      </c>
    </row>
    <row r="28" ht="31" customHeight="1" spans="1:12">
      <c r="A28" s="6">
        <v>1</v>
      </c>
      <c r="B28" s="6" t="s">
        <v>80</v>
      </c>
      <c r="C28" s="5" t="s">
        <v>81</v>
      </c>
      <c r="D28" s="25" t="s">
        <v>82</v>
      </c>
      <c r="E28" s="5" t="s">
        <v>83</v>
      </c>
      <c r="F28" s="5"/>
      <c r="G28" s="26" t="s">
        <v>84</v>
      </c>
      <c r="H28" s="5" t="s">
        <v>85</v>
      </c>
      <c r="I28" s="5" t="s">
        <v>36</v>
      </c>
      <c r="J28" s="5">
        <v>3267</v>
      </c>
      <c r="K28" s="5">
        <v>3267</v>
      </c>
      <c r="L28" s="20" t="s">
        <v>86</v>
      </c>
    </row>
    <row r="29" ht="21" customHeight="1" spans="1:12">
      <c r="A29" s="12" t="s">
        <v>27</v>
      </c>
      <c r="B29" s="13"/>
      <c r="C29" s="5"/>
      <c r="D29" s="16"/>
      <c r="E29" s="5"/>
      <c r="F29" s="5"/>
      <c r="G29" s="13"/>
      <c r="H29" s="5"/>
      <c r="I29" s="5"/>
      <c r="J29" s="5"/>
      <c r="K29" s="5">
        <f t="shared" ref="K29:K33" si="0">SUM(K28:K28)</f>
        <v>3267</v>
      </c>
      <c r="L29" s="20"/>
    </row>
    <row r="30" ht="42" customHeight="1" spans="1:12">
      <c r="A30" s="6">
        <v>2</v>
      </c>
      <c r="B30" s="6" t="s">
        <v>87</v>
      </c>
      <c r="C30" s="8" t="s">
        <v>88</v>
      </c>
      <c r="D30" s="25" t="s">
        <v>89</v>
      </c>
      <c r="E30" s="5" t="s">
        <v>90</v>
      </c>
      <c r="F30" s="5"/>
      <c r="G30" s="26" t="s">
        <v>91</v>
      </c>
      <c r="H30" s="5" t="s">
        <v>92</v>
      </c>
      <c r="I30" s="5" t="s">
        <v>36</v>
      </c>
      <c r="J30" s="19">
        <v>5394.84</v>
      </c>
      <c r="K30" s="19">
        <v>5394.84</v>
      </c>
      <c r="L30" s="20"/>
    </row>
    <row r="31" ht="22" customHeight="1" spans="1:12">
      <c r="A31" s="12" t="s">
        <v>27</v>
      </c>
      <c r="B31" s="13"/>
      <c r="C31" s="5"/>
      <c r="D31" s="16"/>
      <c r="E31" s="5"/>
      <c r="F31" s="5"/>
      <c r="G31" s="13"/>
      <c r="H31" s="5"/>
      <c r="I31" s="5"/>
      <c r="J31" s="5"/>
      <c r="K31" s="5">
        <f t="shared" si="0"/>
        <v>5394.84</v>
      </c>
      <c r="L31" s="20"/>
    </row>
    <row r="32" ht="51" customHeight="1" spans="1:12">
      <c r="A32" s="5">
        <v>3</v>
      </c>
      <c r="B32" s="5" t="s">
        <v>93</v>
      </c>
      <c r="C32" s="5" t="s">
        <v>94</v>
      </c>
      <c r="D32" s="25" t="s">
        <v>95</v>
      </c>
      <c r="E32" s="5" t="s">
        <v>96</v>
      </c>
      <c r="F32" s="5"/>
      <c r="G32" s="26" t="s">
        <v>97</v>
      </c>
      <c r="H32" s="5" t="s">
        <v>92</v>
      </c>
      <c r="I32" s="5" t="s">
        <v>36</v>
      </c>
      <c r="J32" s="5">
        <v>3267</v>
      </c>
      <c r="K32" s="5">
        <v>3267</v>
      </c>
      <c r="L32" s="20"/>
    </row>
    <row r="33" ht="21" customHeight="1" spans="1:12">
      <c r="A33" s="12" t="s">
        <v>27</v>
      </c>
      <c r="B33" s="13"/>
      <c r="C33" s="14"/>
      <c r="D33" s="17"/>
      <c r="E33" s="5"/>
      <c r="F33" s="5"/>
      <c r="G33" s="18"/>
      <c r="H33" s="14"/>
      <c r="I33" s="14"/>
      <c r="J33" s="14"/>
      <c r="K33" s="5">
        <f t="shared" si="0"/>
        <v>3267</v>
      </c>
      <c r="L33" s="20"/>
    </row>
    <row r="34" ht="22" customHeight="1" spans="1:12">
      <c r="A34" s="5" t="s">
        <v>76</v>
      </c>
      <c r="B34" s="5"/>
      <c r="C34" s="5"/>
      <c r="D34" s="16"/>
      <c r="E34" s="5"/>
      <c r="F34" s="5"/>
      <c r="G34" s="14"/>
      <c r="H34" s="5"/>
      <c r="I34" s="5"/>
      <c r="J34" s="5"/>
      <c r="K34" s="5">
        <f>K29+K31+K33</f>
        <v>11928.84</v>
      </c>
      <c r="L34" s="20"/>
    </row>
    <row r="35" ht="30" customHeight="1" spans="1:12">
      <c r="A35" s="4" t="s">
        <v>98</v>
      </c>
      <c r="B35" s="4"/>
      <c r="C35" s="4"/>
      <c r="D35" s="4"/>
      <c r="E35" s="4"/>
      <c r="F35" s="4"/>
      <c r="G35" s="4"/>
      <c r="H35" s="4"/>
      <c r="I35" s="4"/>
      <c r="J35" s="4"/>
      <c r="K35" s="4"/>
      <c r="L35" s="4"/>
    </row>
    <row r="36" ht="37" customHeight="1" spans="1:12">
      <c r="A36" s="5" t="s">
        <v>3</v>
      </c>
      <c r="B36" s="5" t="s">
        <v>99</v>
      </c>
      <c r="C36" s="5"/>
      <c r="D36" s="16" t="s">
        <v>100</v>
      </c>
      <c r="E36" s="5" t="s">
        <v>101</v>
      </c>
      <c r="F36" s="5"/>
      <c r="G36" s="5"/>
      <c r="H36" s="5" t="s">
        <v>102</v>
      </c>
      <c r="I36" s="5" t="s">
        <v>13</v>
      </c>
      <c r="J36" s="5"/>
      <c r="K36" s="5"/>
      <c r="L36" s="5"/>
    </row>
    <row r="37" ht="88" customHeight="1" spans="1:12">
      <c r="A37" s="5">
        <v>1</v>
      </c>
      <c r="B37" s="5" t="s">
        <v>103</v>
      </c>
      <c r="C37" s="5"/>
      <c r="D37" s="16" t="s">
        <v>104</v>
      </c>
      <c r="E37" s="5" t="s">
        <v>105</v>
      </c>
      <c r="F37" s="5"/>
      <c r="G37" s="5"/>
      <c r="H37" s="5">
        <v>3000</v>
      </c>
      <c r="I37" s="21" t="s">
        <v>106</v>
      </c>
      <c r="J37" s="22"/>
      <c r="K37" s="22"/>
      <c r="L37" s="23"/>
    </row>
    <row r="38" ht="26" customHeight="1" spans="1:12">
      <c r="A38" s="12" t="s">
        <v>76</v>
      </c>
      <c r="B38" s="15"/>
      <c r="C38" s="13"/>
      <c r="D38" s="16"/>
      <c r="E38" s="5"/>
      <c r="F38" s="5"/>
      <c r="G38" s="5"/>
      <c r="H38" s="5">
        <v>3000</v>
      </c>
      <c r="I38" s="5"/>
      <c r="J38" s="5"/>
      <c r="K38" s="5"/>
      <c r="L38" s="5"/>
    </row>
  </sheetData>
  <mergeCells count="63">
    <mergeCell ref="A1:L1"/>
    <mergeCell ref="A2:L2"/>
    <mergeCell ref="A3:L3"/>
    <mergeCell ref="E4:F4"/>
    <mergeCell ref="E5:F5"/>
    <mergeCell ref="E6:F6"/>
    <mergeCell ref="A7:B7"/>
    <mergeCell ref="E7:F7"/>
    <mergeCell ref="E8:F8"/>
    <mergeCell ref="E9:F9"/>
    <mergeCell ref="E10:F10"/>
    <mergeCell ref="E11:F11"/>
    <mergeCell ref="A12:B12"/>
    <mergeCell ref="E12:F12"/>
    <mergeCell ref="E13:F13"/>
    <mergeCell ref="E14:F14"/>
    <mergeCell ref="E15:F15"/>
    <mergeCell ref="E16:F16"/>
    <mergeCell ref="E17:F17"/>
    <mergeCell ref="E18:F18"/>
    <mergeCell ref="E19:F19"/>
    <mergeCell ref="E20:F20"/>
    <mergeCell ref="A21:B21"/>
    <mergeCell ref="E21:F21"/>
    <mergeCell ref="E22:F22"/>
    <mergeCell ref="E23:F23"/>
    <mergeCell ref="A24:B24"/>
    <mergeCell ref="E24:F24"/>
    <mergeCell ref="A25:C25"/>
    <mergeCell ref="E25:F25"/>
    <mergeCell ref="A26:L26"/>
    <mergeCell ref="E27:F27"/>
    <mergeCell ref="E28:F28"/>
    <mergeCell ref="A29:B29"/>
    <mergeCell ref="E29:F29"/>
    <mergeCell ref="E30:F30"/>
    <mergeCell ref="A31:B31"/>
    <mergeCell ref="E31:F31"/>
    <mergeCell ref="E32:F32"/>
    <mergeCell ref="A33:B33"/>
    <mergeCell ref="E33:F33"/>
    <mergeCell ref="A34:C34"/>
    <mergeCell ref="E34:F34"/>
    <mergeCell ref="A35:L35"/>
    <mergeCell ref="B36:C36"/>
    <mergeCell ref="E36:G36"/>
    <mergeCell ref="I36:L36"/>
    <mergeCell ref="B37:C37"/>
    <mergeCell ref="E37:G37"/>
    <mergeCell ref="I37:L37"/>
    <mergeCell ref="A38:C38"/>
    <mergeCell ref="E38:G38"/>
    <mergeCell ref="I38:L38"/>
    <mergeCell ref="A5:A6"/>
    <mergeCell ref="A8:A11"/>
    <mergeCell ref="A13:A20"/>
    <mergeCell ref="A22:A23"/>
    <mergeCell ref="B5:B6"/>
    <mergeCell ref="B8:B11"/>
    <mergeCell ref="B13:B20"/>
    <mergeCell ref="B22:B23"/>
    <mergeCell ref="L5:L25"/>
    <mergeCell ref="L28:L34"/>
  </mergeCells>
  <printOptions horizontalCentered="1"/>
  <pageMargins left="0.314583333333333" right="0.161111111111111" top="0.156944444444444" bottom="0.156944444444444" header="0.156944444444444" footer="0.10625"/>
  <pageSetup paperSize="9" scale="90" fitToHeight="0" orientation="landscape" horizontalDpi="600"/>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奥利奥小饼干</cp:lastModifiedBy>
  <dcterms:created xsi:type="dcterms:W3CDTF">2023-02-24T02:31:00Z</dcterms:created>
  <dcterms:modified xsi:type="dcterms:W3CDTF">2025-05-14T09:07:16Z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ED5A061A2DF948DEB3D4741640A76491_13</vt:lpwstr>
  </property>
  <property fmtid="{D5CDD505-2E9C-101B-9397-08002B2CF9AE}" pid="3" name="KSOProductBuildVer">
    <vt:lpwstr>2052-12.1.0.20305</vt:lpwstr>
  </property>
</Properties>
</file>